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znaing\Downloads\"/>
    </mc:Choice>
  </mc:AlternateContent>
  <xr:revisionPtr revIDLastSave="0" documentId="13_ncr:1_{CE66C82E-1AC6-4EA1-A8CD-03DD0A5277E2}" xr6:coauthVersionLast="47" xr6:coauthVersionMax="47" xr10:uidLastSave="{00000000-0000-0000-0000-000000000000}"/>
  <workbookProtection workbookAlgorithmName="SHA-512" workbookHashValue="ut9uSMVwVwBFaDVeCMvZtYYVPrtwiC3D9FTW362CJJikhnY3SV3Y/5gAIKei6olo++niymmhB/DaGRfeL1BI/Q==" workbookSaltValue="HZfz8FhZydjt/2N5L8y9Bg==" workbookSpinCount="100000" lockStructure="1"/>
  <bookViews>
    <workbookView xWindow="-120" yWindow="-16320" windowWidth="29040" windowHeight="15840" tabRatio="756" xr2:uid="{00000000-000D-0000-FFFF-FFFF00000000}"/>
  </bookViews>
  <sheets>
    <sheet name="Instructions" sheetId="7" r:id="rId1"/>
    <sheet name="Test Setup Request" sheetId="2" r:id="rId2"/>
    <sheet name="Live Boarding Request" sheetId="8" r:id="rId3"/>
    <sheet name="Merchant Migration 2.x Request" sheetId="6" r:id="rId4"/>
    <sheet name="BIN Upload Request" sheetId="11" r:id="rId5"/>
    <sheet name="LIstSheet (Hidden)" sheetId="12" state="hidden" r:id="rId6"/>
    <sheet name="Cardinal Instruction (Internal)" sheetId="9" state="hidden" r:id="rId7"/>
    <sheet name="CardinalMerchantTestLoad" sheetId="3" state="hidden" r:id="rId8"/>
    <sheet name="CardinalMerchantLoad" sheetId="1" state="hidden" r:id="rId9"/>
    <sheet name="Third Part Instructions" sheetId="10" state="hidden" r:id="rId10"/>
    <sheet name="Elavon 3DS Info + MCSCLoad" sheetId="4" state="hidden" r:id="rId11"/>
    <sheet name="HSBC MCSCLoad" sheetId="5"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8" l="1"/>
  <c r="K6" i="8"/>
  <c r="L6" i="8"/>
  <c r="O6" i="8"/>
  <c r="P6" i="8"/>
  <c r="S6" i="8"/>
  <c r="T6" i="8"/>
  <c r="W6" i="8"/>
  <c r="X6" i="8"/>
  <c r="AA6" i="8"/>
  <c r="AC6" i="8"/>
  <c r="AJ6" i="8"/>
  <c r="J5" i="2"/>
  <c r="O5" i="2" s="1"/>
  <c r="N5" i="2" l="1"/>
  <c r="M5" i="2"/>
  <c r="AJ5" i="2"/>
  <c r="AB5" i="2"/>
  <c r="AI5" i="2"/>
  <c r="AA5" i="2"/>
  <c r="S5" i="2"/>
  <c r="AH5" i="2"/>
  <c r="Z5" i="2"/>
  <c r="R5" i="2"/>
  <c r="AD5" i="2"/>
  <c r="V5" i="2"/>
  <c r="AC5" i="2"/>
  <c r="U5" i="2"/>
  <c r="T5" i="2"/>
  <c r="Q5" i="2"/>
  <c r="AF5" i="2"/>
  <c r="X5" i="2"/>
  <c r="P5" i="2"/>
  <c r="AG5" i="2"/>
  <c r="Y5" i="2"/>
  <c r="AE5" i="2"/>
  <c r="W5" i="2"/>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J3" i="4"/>
  <c r="A3"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C100" i="4"/>
  <c r="B100" i="4"/>
  <c r="L100" i="4" s="1"/>
  <c r="C99" i="4"/>
  <c r="B99" i="4"/>
  <c r="L99" i="4" s="1"/>
  <c r="C98" i="4"/>
  <c r="B98" i="4"/>
  <c r="L98" i="4" s="1"/>
  <c r="C97" i="4"/>
  <c r="B97" i="4"/>
  <c r="L97" i="4" s="1"/>
  <c r="C96" i="4"/>
  <c r="B96" i="4"/>
  <c r="L96" i="4" s="1"/>
  <c r="C95" i="4"/>
  <c r="B95" i="4"/>
  <c r="C94" i="4"/>
  <c r="B94" i="4"/>
  <c r="L94" i="4" s="1"/>
  <c r="C93" i="4"/>
  <c r="B93" i="4"/>
  <c r="L93" i="4" s="1"/>
  <c r="C92" i="4"/>
  <c r="B92" i="4"/>
  <c r="L92" i="4" s="1"/>
  <c r="C91" i="4"/>
  <c r="B91" i="4"/>
  <c r="L91" i="4" s="1"/>
  <c r="C90" i="4"/>
  <c r="B90" i="4"/>
  <c r="L90" i="4" s="1"/>
  <c r="C89" i="4"/>
  <c r="B89" i="4"/>
  <c r="L89" i="4" s="1"/>
  <c r="C88" i="4"/>
  <c r="B88" i="4"/>
  <c r="L88" i="4" s="1"/>
  <c r="C87" i="4"/>
  <c r="B87" i="4"/>
  <c r="L87" i="4" s="1"/>
  <c r="C86" i="4"/>
  <c r="B86" i="4"/>
  <c r="L86" i="4" s="1"/>
  <c r="C85" i="4"/>
  <c r="B85" i="4"/>
  <c r="L85" i="4" s="1"/>
  <c r="C84" i="4"/>
  <c r="B84" i="4"/>
  <c r="L84" i="4" s="1"/>
  <c r="C83" i="4"/>
  <c r="B83" i="4"/>
  <c r="C82" i="4"/>
  <c r="B82" i="4"/>
  <c r="L82" i="4" s="1"/>
  <c r="C81" i="4"/>
  <c r="B81" i="4"/>
  <c r="L81" i="4" s="1"/>
  <c r="C80" i="4"/>
  <c r="B80" i="4"/>
  <c r="L80" i="4" s="1"/>
  <c r="C79" i="4"/>
  <c r="B79" i="4"/>
  <c r="L79" i="4" s="1"/>
  <c r="C78" i="4"/>
  <c r="B78" i="4"/>
  <c r="L78" i="4" s="1"/>
  <c r="C77" i="4"/>
  <c r="B77" i="4"/>
  <c r="L77" i="4" s="1"/>
  <c r="C76" i="4"/>
  <c r="B76" i="4"/>
  <c r="C75" i="4"/>
  <c r="B75" i="4"/>
  <c r="L75" i="4" s="1"/>
  <c r="C74" i="4"/>
  <c r="B74" i="4"/>
  <c r="L74" i="4" s="1"/>
  <c r="C73" i="4"/>
  <c r="B73" i="4"/>
  <c r="L73" i="4" s="1"/>
  <c r="C72" i="4"/>
  <c r="B72" i="4"/>
  <c r="L72" i="4" s="1"/>
  <c r="C71" i="4"/>
  <c r="B71" i="4"/>
  <c r="C70" i="4"/>
  <c r="B70" i="4"/>
  <c r="L70" i="4" s="1"/>
  <c r="C69" i="4"/>
  <c r="B69" i="4"/>
  <c r="L69" i="4" s="1"/>
  <c r="C68" i="4"/>
  <c r="B68" i="4"/>
  <c r="L68" i="4" s="1"/>
  <c r="C67" i="4"/>
  <c r="B67" i="4"/>
  <c r="C66" i="4"/>
  <c r="B66" i="4"/>
  <c r="L66" i="4" s="1"/>
  <c r="C65" i="4"/>
  <c r="B65" i="4"/>
  <c r="L65" i="4" s="1"/>
  <c r="C64" i="4"/>
  <c r="B64" i="4"/>
  <c r="L64" i="4" s="1"/>
  <c r="C63" i="4"/>
  <c r="B63" i="4"/>
  <c r="L63" i="4" s="1"/>
  <c r="C62" i="4"/>
  <c r="B62" i="4"/>
  <c r="L62" i="4" s="1"/>
  <c r="C61" i="4"/>
  <c r="B61" i="4"/>
  <c r="L61" i="4" s="1"/>
  <c r="C60" i="4"/>
  <c r="B60" i="4"/>
  <c r="L60" i="4" s="1"/>
  <c r="C59" i="4"/>
  <c r="B59" i="4"/>
  <c r="C58" i="4"/>
  <c r="B58" i="4"/>
  <c r="L58" i="4" s="1"/>
  <c r="C57" i="4"/>
  <c r="B57" i="4"/>
  <c r="L57" i="4" s="1"/>
  <c r="C56" i="4"/>
  <c r="B56" i="4"/>
  <c r="L56" i="4" s="1"/>
  <c r="C55" i="4"/>
  <c r="B55" i="4"/>
  <c r="L55" i="4" s="1"/>
  <c r="C54" i="4"/>
  <c r="B54" i="4"/>
  <c r="L54" i="4" s="1"/>
  <c r="C53" i="4"/>
  <c r="B53" i="4"/>
  <c r="L53" i="4" s="1"/>
  <c r="C52" i="4"/>
  <c r="B52" i="4"/>
  <c r="L52" i="4" s="1"/>
  <c r="C51" i="4"/>
  <c r="B51" i="4"/>
  <c r="L51" i="4" s="1"/>
  <c r="C50" i="4"/>
  <c r="B50" i="4"/>
  <c r="L50" i="4" s="1"/>
  <c r="C49" i="4"/>
  <c r="B49" i="4"/>
  <c r="L49" i="4" s="1"/>
  <c r="C48" i="4"/>
  <c r="B48" i="4"/>
  <c r="L48" i="4" s="1"/>
  <c r="C47" i="4"/>
  <c r="B47" i="4"/>
  <c r="L47" i="4" s="1"/>
  <c r="C46" i="4"/>
  <c r="B46" i="4"/>
  <c r="L46" i="4" s="1"/>
  <c r="C45" i="4"/>
  <c r="B45" i="4"/>
  <c r="L45" i="4" s="1"/>
  <c r="C44" i="4"/>
  <c r="B44" i="4"/>
  <c r="C43" i="4"/>
  <c r="B43" i="4"/>
  <c r="L43" i="4" s="1"/>
  <c r="C42" i="4"/>
  <c r="B42" i="4"/>
  <c r="L42" i="4" s="1"/>
  <c r="C41" i="4"/>
  <c r="B41" i="4"/>
  <c r="L41" i="4" s="1"/>
  <c r="C40" i="4"/>
  <c r="B40" i="4"/>
  <c r="L40" i="4" s="1"/>
  <c r="C39" i="4"/>
  <c r="B39" i="4"/>
  <c r="L39" i="4" s="1"/>
  <c r="C38" i="4"/>
  <c r="B38" i="4"/>
  <c r="L38" i="4" s="1"/>
  <c r="C37" i="4"/>
  <c r="B37" i="4"/>
  <c r="L37" i="4" s="1"/>
  <c r="C36" i="4"/>
  <c r="B36" i="4"/>
  <c r="L36" i="4" s="1"/>
  <c r="C35" i="4"/>
  <c r="B35" i="4"/>
  <c r="L35" i="4" s="1"/>
  <c r="C34" i="4"/>
  <c r="B34" i="4"/>
  <c r="L34" i="4" s="1"/>
  <c r="C33" i="4"/>
  <c r="B33" i="4"/>
  <c r="L33" i="4" s="1"/>
  <c r="C32" i="4"/>
  <c r="B32" i="4"/>
  <c r="L32" i="4" s="1"/>
  <c r="C31" i="4"/>
  <c r="B31" i="4"/>
  <c r="L31" i="4" s="1"/>
  <c r="C30" i="4"/>
  <c r="B30" i="4"/>
  <c r="L30" i="4" s="1"/>
  <c r="C29" i="4"/>
  <c r="B29" i="4"/>
  <c r="L29" i="4" s="1"/>
  <c r="C28" i="4"/>
  <c r="B28" i="4"/>
  <c r="L28" i="4" s="1"/>
  <c r="C27" i="4"/>
  <c r="B27" i="4"/>
  <c r="L27" i="4" s="1"/>
  <c r="C26" i="4"/>
  <c r="B26" i="4"/>
  <c r="L26" i="4" s="1"/>
  <c r="C25" i="4"/>
  <c r="B25" i="4"/>
  <c r="L25" i="4" s="1"/>
  <c r="C24" i="4"/>
  <c r="B24" i="4"/>
  <c r="L24" i="4" s="1"/>
  <c r="C23" i="4"/>
  <c r="B23" i="4"/>
  <c r="C22" i="4"/>
  <c r="B22" i="4"/>
  <c r="L22" i="4" s="1"/>
  <c r="C21" i="4"/>
  <c r="B21" i="4"/>
  <c r="L21" i="4" s="1"/>
  <c r="C20" i="4"/>
  <c r="B20" i="4"/>
  <c r="L20" i="4" s="1"/>
  <c r="C19" i="4"/>
  <c r="B19" i="4"/>
  <c r="L19" i="4" s="1"/>
  <c r="C18" i="4"/>
  <c r="B18" i="4"/>
  <c r="L18" i="4" s="1"/>
  <c r="C17" i="4"/>
  <c r="B17" i="4"/>
  <c r="L17" i="4" s="1"/>
  <c r="C16" i="4"/>
  <c r="B16" i="4"/>
  <c r="L16" i="4" s="1"/>
  <c r="C15" i="4"/>
  <c r="B15" i="4"/>
  <c r="L15" i="4" s="1"/>
  <c r="C14" i="4"/>
  <c r="B14" i="4"/>
  <c r="L14" i="4" s="1"/>
  <c r="C13" i="4"/>
  <c r="B13" i="4"/>
  <c r="L13" i="4" s="1"/>
  <c r="C12" i="4"/>
  <c r="B12" i="4"/>
  <c r="L12" i="4" s="1"/>
  <c r="C11" i="4"/>
  <c r="B11" i="4"/>
  <c r="C10" i="4"/>
  <c r="B10" i="4"/>
  <c r="L10" i="4" s="1"/>
  <c r="C9" i="4"/>
  <c r="B9" i="4"/>
  <c r="L9" i="4" s="1"/>
  <c r="C8" i="4"/>
  <c r="B8" i="4"/>
  <c r="L8" i="4" s="1"/>
  <c r="C7" i="4"/>
  <c r="B7" i="4"/>
  <c r="L7" i="4" s="1"/>
  <c r="C6" i="4"/>
  <c r="B6" i="4"/>
  <c r="L6" i="4" s="1"/>
  <c r="C5" i="4"/>
  <c r="B5" i="4"/>
  <c r="L5" i="4" s="1"/>
  <c r="C4" i="4"/>
  <c r="B4" i="4"/>
  <c r="L4" i="4" s="1"/>
  <c r="C3" i="4"/>
  <c r="B3"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I100" i="4"/>
  <c r="H100" i="4"/>
  <c r="K100" i="4" s="1"/>
  <c r="I99" i="4"/>
  <c r="H99" i="4"/>
  <c r="K99" i="4" s="1"/>
  <c r="I98" i="4"/>
  <c r="H98" i="4"/>
  <c r="K98" i="4" s="1"/>
  <c r="I97" i="4"/>
  <c r="H97" i="4"/>
  <c r="K97" i="4" s="1"/>
  <c r="I96" i="4"/>
  <c r="H96" i="4"/>
  <c r="K96" i="4" s="1"/>
  <c r="I95" i="4"/>
  <c r="H95" i="4"/>
  <c r="K95" i="4" s="1"/>
  <c r="L95" i="4"/>
  <c r="I94" i="4"/>
  <c r="H94" i="4"/>
  <c r="K94" i="4" s="1"/>
  <c r="I93" i="4"/>
  <c r="H93" i="4"/>
  <c r="K93" i="4" s="1"/>
  <c r="I92" i="4"/>
  <c r="H92" i="4"/>
  <c r="K92" i="4" s="1"/>
  <c r="I91" i="4"/>
  <c r="H91" i="4"/>
  <c r="K91" i="4" s="1"/>
  <c r="I90" i="4"/>
  <c r="H90" i="4"/>
  <c r="K90" i="4" s="1"/>
  <c r="I89" i="4"/>
  <c r="H89" i="4"/>
  <c r="K89" i="4" s="1"/>
  <c r="I88" i="4"/>
  <c r="H88" i="4"/>
  <c r="K88" i="4" s="1"/>
  <c r="I87" i="4"/>
  <c r="H87" i="4"/>
  <c r="K87" i="4" s="1"/>
  <c r="I86" i="4"/>
  <c r="H86" i="4"/>
  <c r="K86" i="4" s="1"/>
  <c r="I85" i="4"/>
  <c r="H85" i="4"/>
  <c r="K85" i="4" s="1"/>
  <c r="I84" i="4"/>
  <c r="H84" i="4"/>
  <c r="K84" i="4" s="1"/>
  <c r="I83" i="4"/>
  <c r="H83" i="4"/>
  <c r="K83" i="4" s="1"/>
  <c r="L83" i="4"/>
  <c r="I82" i="4"/>
  <c r="H82" i="4"/>
  <c r="K82" i="4" s="1"/>
  <c r="I81" i="4"/>
  <c r="H81" i="4"/>
  <c r="K81" i="4" s="1"/>
  <c r="I80" i="4"/>
  <c r="H80" i="4"/>
  <c r="K80" i="4" s="1"/>
  <c r="I79" i="4"/>
  <c r="H79" i="4"/>
  <c r="K79" i="4" s="1"/>
  <c r="I78" i="4"/>
  <c r="H78" i="4"/>
  <c r="K78" i="4" s="1"/>
  <c r="I77" i="4"/>
  <c r="H77" i="4"/>
  <c r="K77" i="4" s="1"/>
  <c r="L76" i="4"/>
  <c r="I76" i="4"/>
  <c r="H76" i="4"/>
  <c r="K76" i="4" s="1"/>
  <c r="I75" i="4"/>
  <c r="H75" i="4"/>
  <c r="K75" i="4" s="1"/>
  <c r="I74" i="4"/>
  <c r="H74" i="4"/>
  <c r="K74" i="4" s="1"/>
  <c r="I73" i="4"/>
  <c r="H73" i="4"/>
  <c r="K73" i="4" s="1"/>
  <c r="I72" i="4"/>
  <c r="H72" i="4"/>
  <c r="K72" i="4" s="1"/>
  <c r="I71" i="4"/>
  <c r="H71" i="4"/>
  <c r="K71" i="4" s="1"/>
  <c r="L71" i="4"/>
  <c r="I70" i="4"/>
  <c r="H70" i="4"/>
  <c r="K70" i="4" s="1"/>
  <c r="I69" i="4"/>
  <c r="H69" i="4"/>
  <c r="K69" i="4" s="1"/>
  <c r="I68" i="4"/>
  <c r="H68" i="4"/>
  <c r="K68" i="4" s="1"/>
  <c r="I67" i="4"/>
  <c r="H67" i="4"/>
  <c r="K67" i="4" s="1"/>
  <c r="L67" i="4"/>
  <c r="I66" i="4"/>
  <c r="H66" i="4"/>
  <c r="K66" i="4" s="1"/>
  <c r="I65" i="4"/>
  <c r="H65" i="4"/>
  <c r="K65" i="4" s="1"/>
  <c r="I64" i="4"/>
  <c r="H64" i="4"/>
  <c r="K64" i="4" s="1"/>
  <c r="I63" i="4"/>
  <c r="H63" i="4"/>
  <c r="K63" i="4" s="1"/>
  <c r="I62" i="4"/>
  <c r="H62" i="4"/>
  <c r="K62" i="4" s="1"/>
  <c r="I61" i="4"/>
  <c r="H61" i="4"/>
  <c r="K61" i="4" s="1"/>
  <c r="I60" i="4"/>
  <c r="H60" i="4"/>
  <c r="K60" i="4" s="1"/>
  <c r="I59" i="4"/>
  <c r="H59" i="4"/>
  <c r="K59" i="4" s="1"/>
  <c r="L59" i="4"/>
  <c r="I58" i="4"/>
  <c r="H58" i="4"/>
  <c r="K58" i="4" s="1"/>
  <c r="I57" i="4"/>
  <c r="H57" i="4"/>
  <c r="K57" i="4" s="1"/>
  <c r="I56" i="4"/>
  <c r="H56" i="4"/>
  <c r="K56" i="4" s="1"/>
  <c r="I55" i="4"/>
  <c r="H55" i="4"/>
  <c r="K55" i="4" s="1"/>
  <c r="I54" i="4"/>
  <c r="H54" i="4"/>
  <c r="K54" i="4" s="1"/>
  <c r="I53" i="4"/>
  <c r="H53" i="4"/>
  <c r="K53" i="4" s="1"/>
  <c r="I52" i="4"/>
  <c r="H52" i="4"/>
  <c r="K52" i="4" s="1"/>
  <c r="I51" i="4"/>
  <c r="H51" i="4"/>
  <c r="K51" i="4" s="1"/>
  <c r="I50" i="4"/>
  <c r="H50" i="4"/>
  <c r="K50" i="4" s="1"/>
  <c r="I49" i="4"/>
  <c r="H49" i="4"/>
  <c r="K49" i="4" s="1"/>
  <c r="I48" i="4"/>
  <c r="H48" i="4"/>
  <c r="K48" i="4" s="1"/>
  <c r="I47" i="4"/>
  <c r="H47" i="4"/>
  <c r="K47" i="4" s="1"/>
  <c r="I46" i="4"/>
  <c r="H46" i="4"/>
  <c r="K46" i="4" s="1"/>
  <c r="I45" i="4"/>
  <c r="H45" i="4"/>
  <c r="K45" i="4" s="1"/>
  <c r="L44" i="4"/>
  <c r="I44" i="4"/>
  <c r="H44" i="4"/>
  <c r="K44" i="4" s="1"/>
  <c r="I43" i="4"/>
  <c r="H43" i="4"/>
  <c r="K43" i="4" s="1"/>
  <c r="I42" i="4"/>
  <c r="H42" i="4"/>
  <c r="K42" i="4" s="1"/>
  <c r="I41" i="4"/>
  <c r="H41" i="4"/>
  <c r="K41" i="4" s="1"/>
  <c r="I40" i="4"/>
  <c r="H40" i="4"/>
  <c r="K40" i="4" s="1"/>
  <c r="I39" i="4"/>
  <c r="H39" i="4"/>
  <c r="K39" i="4" s="1"/>
  <c r="I38" i="4"/>
  <c r="H38" i="4"/>
  <c r="K38" i="4" s="1"/>
  <c r="I37" i="4"/>
  <c r="H37" i="4"/>
  <c r="K37" i="4" s="1"/>
  <c r="I36" i="4"/>
  <c r="H36" i="4"/>
  <c r="K36" i="4" s="1"/>
  <c r="I35" i="4"/>
  <c r="H35" i="4"/>
  <c r="K35" i="4" s="1"/>
  <c r="I34" i="4"/>
  <c r="H34" i="4"/>
  <c r="K34" i="4" s="1"/>
  <c r="I33" i="4"/>
  <c r="H33" i="4"/>
  <c r="K33" i="4" s="1"/>
  <c r="I32" i="4"/>
  <c r="H32" i="4"/>
  <c r="K32" i="4" s="1"/>
  <c r="I31" i="4"/>
  <c r="H31" i="4"/>
  <c r="K31" i="4" s="1"/>
  <c r="I30" i="4"/>
  <c r="H30" i="4"/>
  <c r="K30" i="4" s="1"/>
  <c r="I29" i="4"/>
  <c r="H29" i="4"/>
  <c r="K29" i="4" s="1"/>
  <c r="I28" i="4"/>
  <c r="H28" i="4"/>
  <c r="K28" i="4" s="1"/>
  <c r="I27" i="4"/>
  <c r="H27" i="4"/>
  <c r="K27" i="4" s="1"/>
  <c r="I26" i="4"/>
  <c r="H26" i="4"/>
  <c r="K26" i="4" s="1"/>
  <c r="I25" i="4"/>
  <c r="H25" i="4"/>
  <c r="K25" i="4" s="1"/>
  <c r="I24" i="4"/>
  <c r="H24" i="4"/>
  <c r="K24" i="4" s="1"/>
  <c r="I23" i="4"/>
  <c r="H23" i="4"/>
  <c r="K23" i="4" s="1"/>
  <c r="L23" i="4"/>
  <c r="I22" i="4"/>
  <c r="H22" i="4"/>
  <c r="K22" i="4" s="1"/>
  <c r="I21" i="4"/>
  <c r="H21" i="4"/>
  <c r="K21" i="4" s="1"/>
  <c r="I20" i="4"/>
  <c r="H20" i="4"/>
  <c r="K20" i="4" s="1"/>
  <c r="I19" i="4"/>
  <c r="H19" i="4"/>
  <c r="K19" i="4" s="1"/>
  <c r="I18" i="4"/>
  <c r="H18" i="4"/>
  <c r="K18" i="4" s="1"/>
  <c r="I17" i="4"/>
  <c r="H17" i="4"/>
  <c r="K17" i="4" s="1"/>
  <c r="I16" i="4"/>
  <c r="H16" i="4"/>
  <c r="K16" i="4" s="1"/>
  <c r="I15" i="4"/>
  <c r="H15" i="4"/>
  <c r="K15" i="4" s="1"/>
  <c r="I14" i="4"/>
  <c r="H14" i="4"/>
  <c r="K14" i="4" s="1"/>
  <c r="I13" i="4"/>
  <c r="H13" i="4"/>
  <c r="K13" i="4" s="1"/>
  <c r="I12" i="4"/>
  <c r="H12" i="4"/>
  <c r="K12" i="4" s="1"/>
  <c r="I11" i="4"/>
  <c r="H11" i="4"/>
  <c r="K11" i="4" s="1"/>
  <c r="L11" i="4"/>
  <c r="I10" i="4"/>
  <c r="H10" i="4"/>
  <c r="K10" i="4" s="1"/>
  <c r="I9" i="4"/>
  <c r="H9" i="4"/>
  <c r="K9" i="4" s="1"/>
  <c r="I8" i="4"/>
  <c r="H8" i="4"/>
  <c r="K8" i="4" s="1"/>
  <c r="I7" i="4"/>
  <c r="H7" i="4"/>
  <c r="K7" i="4" s="1"/>
  <c r="I6" i="4"/>
  <c r="H6" i="4"/>
  <c r="K6" i="4" s="1"/>
  <c r="I5" i="4"/>
  <c r="H5" i="4"/>
  <c r="K5" i="4" s="1"/>
  <c r="I4" i="4"/>
  <c r="H4" i="4"/>
  <c r="K4" i="4" s="1"/>
  <c r="H3" i="4"/>
  <c r="I3" i="4"/>
  <c r="AJ105" i="8"/>
  <c r="AC105" i="8"/>
  <c r="AA105" i="8"/>
  <c r="AA101" i="1" s="1"/>
  <c r="X105" i="8"/>
  <c r="X101" i="1" s="1"/>
  <c r="W105" i="8"/>
  <c r="AK101" i="1" s="1"/>
  <c r="T105" i="8"/>
  <c r="AH101" i="1" s="1"/>
  <c r="S105" i="8"/>
  <c r="AG101" i="1" s="1"/>
  <c r="P105" i="8"/>
  <c r="AD101" i="1" s="1"/>
  <c r="O105" i="8"/>
  <c r="W101" i="1" s="1"/>
  <c r="L105" i="8"/>
  <c r="T101" i="1" s="1"/>
  <c r="K105" i="8"/>
  <c r="H105" i="8"/>
  <c r="P101" i="1" s="1"/>
  <c r="AJ104" i="8"/>
  <c r="AC104" i="8"/>
  <c r="AA104" i="8"/>
  <c r="AA100" i="1" s="1"/>
  <c r="X104" i="8"/>
  <c r="X100" i="1" s="1"/>
  <c r="W104" i="8"/>
  <c r="AK100" i="1" s="1"/>
  <c r="T104" i="8"/>
  <c r="AH100" i="1" s="1"/>
  <c r="S104" i="8"/>
  <c r="AG100" i="1" s="1"/>
  <c r="P104" i="8"/>
  <c r="AD100" i="1" s="1"/>
  <c r="O104" i="8"/>
  <c r="W100" i="1" s="1"/>
  <c r="L104" i="8"/>
  <c r="T100" i="1" s="1"/>
  <c r="K104" i="8"/>
  <c r="S100" i="1" s="1"/>
  <c r="H104" i="8"/>
  <c r="P100" i="1" s="1"/>
  <c r="AJ103" i="8"/>
  <c r="AC103" i="8"/>
  <c r="AA103" i="8"/>
  <c r="AA99" i="1" s="1"/>
  <c r="X103" i="8"/>
  <c r="X99" i="1" s="1"/>
  <c r="W103" i="8"/>
  <c r="AK99" i="1" s="1"/>
  <c r="T103" i="8"/>
  <c r="AH99" i="1" s="1"/>
  <c r="S103" i="8"/>
  <c r="AG99" i="1" s="1"/>
  <c r="P103" i="8"/>
  <c r="AD99" i="1" s="1"/>
  <c r="O103" i="8"/>
  <c r="W99" i="1" s="1"/>
  <c r="L103" i="8"/>
  <c r="T99" i="1" s="1"/>
  <c r="K103" i="8"/>
  <c r="H103" i="8"/>
  <c r="P99" i="1" s="1"/>
  <c r="AJ102" i="8"/>
  <c r="AC102" i="8"/>
  <c r="AA102" i="8"/>
  <c r="AA98" i="1" s="1"/>
  <c r="X102" i="8"/>
  <c r="X98" i="1" s="1"/>
  <c r="W102" i="8"/>
  <c r="AK98" i="1" s="1"/>
  <c r="T102" i="8"/>
  <c r="AH98" i="1" s="1"/>
  <c r="S102" i="8"/>
  <c r="AG98" i="1" s="1"/>
  <c r="P102" i="8"/>
  <c r="AD98" i="1" s="1"/>
  <c r="O102" i="8"/>
  <c r="W98" i="1" s="1"/>
  <c r="L102" i="8"/>
  <c r="T98" i="1" s="1"/>
  <c r="K102" i="8"/>
  <c r="S98" i="1" s="1"/>
  <c r="H102" i="8"/>
  <c r="P98" i="1" s="1"/>
  <c r="AJ101" i="8"/>
  <c r="AC101" i="8"/>
  <c r="AA101" i="8"/>
  <c r="AA97" i="1" s="1"/>
  <c r="X101" i="8"/>
  <c r="X97" i="1" s="1"/>
  <c r="W101" i="8"/>
  <c r="AK97" i="1" s="1"/>
  <c r="T101" i="8"/>
  <c r="AH97" i="1" s="1"/>
  <c r="S101" i="8"/>
  <c r="AG97" i="1" s="1"/>
  <c r="P101" i="8"/>
  <c r="AD97" i="1" s="1"/>
  <c r="O101" i="8"/>
  <c r="W97" i="1" s="1"/>
  <c r="L101" i="8"/>
  <c r="T97" i="1" s="1"/>
  <c r="K101" i="8"/>
  <c r="H101" i="8"/>
  <c r="P97" i="1" s="1"/>
  <c r="AJ100" i="8"/>
  <c r="AC100" i="8"/>
  <c r="AA100" i="8"/>
  <c r="AA96" i="1" s="1"/>
  <c r="X100" i="8"/>
  <c r="X96" i="1" s="1"/>
  <c r="W100" i="8"/>
  <c r="AK96" i="1" s="1"/>
  <c r="T100" i="8"/>
  <c r="AH96" i="1" s="1"/>
  <c r="S100" i="8"/>
  <c r="AG96" i="1" s="1"/>
  <c r="P100" i="8"/>
  <c r="AD96" i="1" s="1"/>
  <c r="O100" i="8"/>
  <c r="W96" i="1" s="1"/>
  <c r="L100" i="8"/>
  <c r="T96" i="1" s="1"/>
  <c r="K100" i="8"/>
  <c r="S96" i="1" s="1"/>
  <c r="H100" i="8"/>
  <c r="P96" i="1" s="1"/>
  <c r="AJ99" i="8"/>
  <c r="AC99" i="8"/>
  <c r="AA99" i="8"/>
  <c r="AA95" i="1" s="1"/>
  <c r="X99" i="8"/>
  <c r="X95" i="1" s="1"/>
  <c r="W99" i="8"/>
  <c r="AK95" i="1" s="1"/>
  <c r="T99" i="8"/>
  <c r="AH95" i="1" s="1"/>
  <c r="S99" i="8"/>
  <c r="AG95" i="1" s="1"/>
  <c r="P99" i="8"/>
  <c r="AD95" i="1" s="1"/>
  <c r="O99" i="8"/>
  <c r="W95" i="1" s="1"/>
  <c r="L99" i="8"/>
  <c r="T95" i="1" s="1"/>
  <c r="K99" i="8"/>
  <c r="H99" i="8"/>
  <c r="P95" i="1" s="1"/>
  <c r="AJ98" i="8"/>
  <c r="AC98" i="8"/>
  <c r="AA98" i="8"/>
  <c r="AA94" i="1" s="1"/>
  <c r="X98" i="8"/>
  <c r="X94" i="1" s="1"/>
  <c r="W98" i="8"/>
  <c r="T98" i="8"/>
  <c r="AH94" i="1" s="1"/>
  <c r="S98" i="8"/>
  <c r="AG94" i="1" s="1"/>
  <c r="P98" i="8"/>
  <c r="AD94" i="1" s="1"/>
  <c r="O98" i="8"/>
  <c r="W94" i="1" s="1"/>
  <c r="L98" i="8"/>
  <c r="T94" i="1" s="1"/>
  <c r="K98" i="8"/>
  <c r="S94" i="1" s="1"/>
  <c r="H98" i="8"/>
  <c r="P94" i="1" s="1"/>
  <c r="AJ97" i="8"/>
  <c r="AC97" i="8"/>
  <c r="AA97" i="8"/>
  <c r="AA93" i="1" s="1"/>
  <c r="X97" i="8"/>
  <c r="X93" i="1" s="1"/>
  <c r="W97" i="8"/>
  <c r="AK93" i="1" s="1"/>
  <c r="T97" i="8"/>
  <c r="AH93" i="1" s="1"/>
  <c r="S97" i="8"/>
  <c r="AG93" i="1" s="1"/>
  <c r="P97" i="8"/>
  <c r="AD93" i="1" s="1"/>
  <c r="O97" i="8"/>
  <c r="L97" i="8"/>
  <c r="T93" i="1" s="1"/>
  <c r="K97" i="8"/>
  <c r="H97" i="8"/>
  <c r="P93" i="1" s="1"/>
  <c r="AJ96" i="8"/>
  <c r="AC96" i="8"/>
  <c r="AA96" i="8"/>
  <c r="AA92" i="1" s="1"/>
  <c r="X96" i="8"/>
  <c r="X92" i="1" s="1"/>
  <c r="W96" i="8"/>
  <c r="AK92" i="1" s="1"/>
  <c r="T96" i="8"/>
  <c r="AH92" i="1" s="1"/>
  <c r="S96" i="8"/>
  <c r="AG92" i="1" s="1"/>
  <c r="P96" i="8"/>
  <c r="AD92" i="1" s="1"/>
  <c r="O96" i="8"/>
  <c r="W92" i="1" s="1"/>
  <c r="L96" i="8"/>
  <c r="T92" i="1" s="1"/>
  <c r="K96" i="8"/>
  <c r="S92" i="1" s="1"/>
  <c r="H96" i="8"/>
  <c r="P92" i="1" s="1"/>
  <c r="AJ95" i="8"/>
  <c r="AC95" i="8"/>
  <c r="AA95" i="8"/>
  <c r="AA91" i="1" s="1"/>
  <c r="X95" i="8"/>
  <c r="X91" i="1" s="1"/>
  <c r="W95" i="8"/>
  <c r="AK91" i="1" s="1"/>
  <c r="T95" i="8"/>
  <c r="AH91" i="1" s="1"/>
  <c r="S95" i="8"/>
  <c r="AG91" i="1" s="1"/>
  <c r="P95" i="8"/>
  <c r="AD91" i="1" s="1"/>
  <c r="O95" i="8"/>
  <c r="W91" i="1" s="1"/>
  <c r="L95" i="8"/>
  <c r="T91" i="1" s="1"/>
  <c r="K95" i="8"/>
  <c r="H95" i="8"/>
  <c r="P91" i="1" s="1"/>
  <c r="AJ94" i="8"/>
  <c r="AC94" i="8"/>
  <c r="AA94" i="8"/>
  <c r="AA90" i="1" s="1"/>
  <c r="X94" i="8"/>
  <c r="X90" i="1" s="1"/>
  <c r="W94" i="8"/>
  <c r="AK90" i="1" s="1"/>
  <c r="T94" i="8"/>
  <c r="AH90" i="1" s="1"/>
  <c r="S94" i="8"/>
  <c r="AG90" i="1" s="1"/>
  <c r="P94" i="8"/>
  <c r="AD90" i="1" s="1"/>
  <c r="O94" i="8"/>
  <c r="W90" i="1" s="1"/>
  <c r="L94" i="8"/>
  <c r="T90" i="1" s="1"/>
  <c r="K94" i="8"/>
  <c r="S90" i="1" s="1"/>
  <c r="H94" i="8"/>
  <c r="P90" i="1" s="1"/>
  <c r="AJ93" i="8"/>
  <c r="AC93" i="8"/>
  <c r="AA93" i="8"/>
  <c r="AA89" i="1" s="1"/>
  <c r="X93" i="8"/>
  <c r="X89" i="1" s="1"/>
  <c r="W93" i="8"/>
  <c r="AK89" i="1" s="1"/>
  <c r="T93" i="8"/>
  <c r="AH89" i="1" s="1"/>
  <c r="S93" i="8"/>
  <c r="AG89" i="1" s="1"/>
  <c r="P93" i="8"/>
  <c r="AD89" i="1" s="1"/>
  <c r="O93" i="8"/>
  <c r="W89" i="1" s="1"/>
  <c r="L93" i="8"/>
  <c r="T89" i="1" s="1"/>
  <c r="K93" i="8"/>
  <c r="H93" i="8"/>
  <c r="P89" i="1" s="1"/>
  <c r="AJ92" i="8"/>
  <c r="AC92" i="8"/>
  <c r="AA92" i="8"/>
  <c r="AA88" i="1" s="1"/>
  <c r="X92" i="8"/>
  <c r="X88" i="1" s="1"/>
  <c r="W92" i="8"/>
  <c r="AK88" i="1" s="1"/>
  <c r="T92" i="8"/>
  <c r="AH88" i="1" s="1"/>
  <c r="S92" i="8"/>
  <c r="AG88" i="1" s="1"/>
  <c r="P92" i="8"/>
  <c r="AD88" i="1" s="1"/>
  <c r="O92" i="8"/>
  <c r="W88" i="1" s="1"/>
  <c r="L92" i="8"/>
  <c r="T88" i="1" s="1"/>
  <c r="K92" i="8"/>
  <c r="S88" i="1" s="1"/>
  <c r="H92" i="8"/>
  <c r="P88" i="1" s="1"/>
  <c r="AJ91" i="8"/>
  <c r="AC91" i="8"/>
  <c r="AA91" i="8"/>
  <c r="AA87" i="1" s="1"/>
  <c r="X91" i="8"/>
  <c r="X87" i="1" s="1"/>
  <c r="W91" i="8"/>
  <c r="AK87" i="1" s="1"/>
  <c r="T91" i="8"/>
  <c r="AH87" i="1" s="1"/>
  <c r="S91" i="8"/>
  <c r="AG87" i="1" s="1"/>
  <c r="P91" i="8"/>
  <c r="AD87" i="1" s="1"/>
  <c r="O91" i="8"/>
  <c r="W87" i="1" s="1"/>
  <c r="L91" i="8"/>
  <c r="T87" i="1" s="1"/>
  <c r="K91" i="8"/>
  <c r="H91" i="8"/>
  <c r="P87" i="1" s="1"/>
  <c r="AJ90" i="8"/>
  <c r="AC90" i="8"/>
  <c r="AA90" i="8"/>
  <c r="AA86" i="1" s="1"/>
  <c r="X90" i="8"/>
  <c r="X86" i="1" s="1"/>
  <c r="W90" i="8"/>
  <c r="AK86" i="1" s="1"/>
  <c r="T90" i="8"/>
  <c r="S90" i="8"/>
  <c r="P90" i="8"/>
  <c r="AD86" i="1" s="1"/>
  <c r="O90" i="8"/>
  <c r="W86" i="1" s="1"/>
  <c r="L90" i="8"/>
  <c r="T86" i="1" s="1"/>
  <c r="K90" i="8"/>
  <c r="S86" i="1" s="1"/>
  <c r="H90" i="8"/>
  <c r="P86" i="1" s="1"/>
  <c r="AJ89" i="8"/>
  <c r="AC89" i="8"/>
  <c r="AA89" i="8"/>
  <c r="AA85" i="1" s="1"/>
  <c r="X89" i="8"/>
  <c r="X85" i="1" s="1"/>
  <c r="W89" i="8"/>
  <c r="AK85" i="1" s="1"/>
  <c r="T89" i="8"/>
  <c r="AH85" i="1" s="1"/>
  <c r="S89" i="8"/>
  <c r="AG85" i="1" s="1"/>
  <c r="P89" i="8"/>
  <c r="AD85" i="1" s="1"/>
  <c r="O89" i="8"/>
  <c r="W85" i="1" s="1"/>
  <c r="L89" i="8"/>
  <c r="T85" i="1" s="1"/>
  <c r="K89" i="8"/>
  <c r="H89" i="8"/>
  <c r="P85" i="1" s="1"/>
  <c r="AJ88" i="8"/>
  <c r="AC88" i="8"/>
  <c r="AA88" i="8"/>
  <c r="AA84" i="1" s="1"/>
  <c r="X88" i="8"/>
  <c r="X84" i="1" s="1"/>
  <c r="W88" i="8"/>
  <c r="AK84" i="1" s="1"/>
  <c r="T88" i="8"/>
  <c r="AH84" i="1" s="1"/>
  <c r="S88" i="8"/>
  <c r="P88" i="8"/>
  <c r="AD84" i="1" s="1"/>
  <c r="O88" i="8"/>
  <c r="W84" i="1" s="1"/>
  <c r="L88" i="8"/>
  <c r="T84" i="1" s="1"/>
  <c r="K88" i="8"/>
  <c r="S84" i="1" s="1"/>
  <c r="H88" i="8"/>
  <c r="P84" i="1" s="1"/>
  <c r="AJ87" i="8"/>
  <c r="AC87" i="8"/>
  <c r="AA87" i="8"/>
  <c r="AA83" i="1" s="1"/>
  <c r="X87" i="8"/>
  <c r="X83" i="1" s="1"/>
  <c r="W87" i="8"/>
  <c r="AK83" i="1" s="1"/>
  <c r="T87" i="8"/>
  <c r="AH83" i="1" s="1"/>
  <c r="S87" i="8"/>
  <c r="AG83" i="1" s="1"/>
  <c r="P87" i="8"/>
  <c r="AD83" i="1" s="1"/>
  <c r="O87" i="8"/>
  <c r="W83" i="1" s="1"/>
  <c r="L87" i="8"/>
  <c r="T83" i="1" s="1"/>
  <c r="K87" i="8"/>
  <c r="H87" i="8"/>
  <c r="P83" i="1" s="1"/>
  <c r="AJ86" i="8"/>
  <c r="AC86" i="8"/>
  <c r="AA86" i="8"/>
  <c r="AA82" i="1" s="1"/>
  <c r="X86" i="8"/>
  <c r="X82" i="1" s="1"/>
  <c r="W86" i="8"/>
  <c r="AK82" i="1" s="1"/>
  <c r="T86" i="8"/>
  <c r="AH82" i="1" s="1"/>
  <c r="S86" i="8"/>
  <c r="AG82" i="1" s="1"/>
  <c r="P86" i="8"/>
  <c r="AD82" i="1" s="1"/>
  <c r="O86" i="8"/>
  <c r="W82" i="1" s="1"/>
  <c r="L86" i="8"/>
  <c r="T82" i="1" s="1"/>
  <c r="K86" i="8"/>
  <c r="S82" i="1" s="1"/>
  <c r="H86" i="8"/>
  <c r="P82" i="1" s="1"/>
  <c r="AJ85" i="8"/>
  <c r="AC85" i="8"/>
  <c r="AA85" i="8"/>
  <c r="AA81" i="1" s="1"/>
  <c r="X85" i="8"/>
  <c r="X81" i="1" s="1"/>
  <c r="W85" i="8"/>
  <c r="AK81" i="1" s="1"/>
  <c r="T85" i="8"/>
  <c r="AH81" i="1" s="1"/>
  <c r="S85" i="8"/>
  <c r="AG81" i="1" s="1"/>
  <c r="P85" i="8"/>
  <c r="AD81" i="1" s="1"/>
  <c r="O85" i="8"/>
  <c r="W81" i="1" s="1"/>
  <c r="L85" i="8"/>
  <c r="T81" i="1" s="1"/>
  <c r="K85" i="8"/>
  <c r="H85" i="8"/>
  <c r="P81" i="1" s="1"/>
  <c r="AJ84" i="8"/>
  <c r="AC84" i="8"/>
  <c r="AA84" i="8"/>
  <c r="AA80" i="1" s="1"/>
  <c r="X84" i="8"/>
  <c r="X80" i="1" s="1"/>
  <c r="W84" i="8"/>
  <c r="AK80" i="1" s="1"/>
  <c r="T84" i="8"/>
  <c r="AH80" i="1" s="1"/>
  <c r="S84" i="8"/>
  <c r="AG80" i="1" s="1"/>
  <c r="P84" i="8"/>
  <c r="AD80" i="1" s="1"/>
  <c r="O84" i="8"/>
  <c r="W80" i="1" s="1"/>
  <c r="L84" i="8"/>
  <c r="T80" i="1" s="1"/>
  <c r="K84" i="8"/>
  <c r="H84" i="8"/>
  <c r="P80" i="1" s="1"/>
  <c r="AJ83" i="8"/>
  <c r="AC83" i="8"/>
  <c r="AA83" i="8"/>
  <c r="AA79" i="1" s="1"/>
  <c r="X83" i="8"/>
  <c r="X79" i="1" s="1"/>
  <c r="W83" i="8"/>
  <c r="AK79" i="1" s="1"/>
  <c r="T83" i="8"/>
  <c r="AH79" i="1" s="1"/>
  <c r="S83" i="8"/>
  <c r="AG79" i="1" s="1"/>
  <c r="P83" i="8"/>
  <c r="AD79" i="1" s="1"/>
  <c r="O83" i="8"/>
  <c r="W79" i="1" s="1"/>
  <c r="L83" i="8"/>
  <c r="T79" i="1" s="1"/>
  <c r="K83" i="8"/>
  <c r="H83" i="8"/>
  <c r="P79" i="1" s="1"/>
  <c r="AJ82" i="8"/>
  <c r="AC82" i="8"/>
  <c r="AA82" i="8"/>
  <c r="AA78" i="1" s="1"/>
  <c r="X82" i="8"/>
  <c r="X78" i="1" s="1"/>
  <c r="W82" i="8"/>
  <c r="AK78" i="1" s="1"/>
  <c r="T82" i="8"/>
  <c r="AH78" i="1" s="1"/>
  <c r="S82" i="8"/>
  <c r="AG78" i="1" s="1"/>
  <c r="P82" i="8"/>
  <c r="AD78" i="1" s="1"/>
  <c r="O82" i="8"/>
  <c r="W78" i="1" s="1"/>
  <c r="L82" i="8"/>
  <c r="T78" i="1" s="1"/>
  <c r="K82" i="8"/>
  <c r="S78" i="1" s="1"/>
  <c r="H82" i="8"/>
  <c r="P78" i="1" s="1"/>
  <c r="AJ81" i="8"/>
  <c r="AC81" i="8"/>
  <c r="AA81" i="8"/>
  <c r="AA77" i="1" s="1"/>
  <c r="X81" i="8"/>
  <c r="X77" i="1" s="1"/>
  <c r="W81" i="8"/>
  <c r="AK77" i="1" s="1"/>
  <c r="T81" i="8"/>
  <c r="AH77" i="1" s="1"/>
  <c r="S81" i="8"/>
  <c r="AG77" i="1" s="1"/>
  <c r="P81" i="8"/>
  <c r="AD77" i="1" s="1"/>
  <c r="O81" i="8"/>
  <c r="W77" i="1" s="1"/>
  <c r="L81" i="8"/>
  <c r="T77" i="1" s="1"/>
  <c r="K81" i="8"/>
  <c r="H81" i="8"/>
  <c r="P77" i="1" s="1"/>
  <c r="AJ80" i="8"/>
  <c r="AC80" i="8"/>
  <c r="AA80" i="8"/>
  <c r="AA76" i="1" s="1"/>
  <c r="X80" i="8"/>
  <c r="X76" i="1" s="1"/>
  <c r="W80" i="8"/>
  <c r="AK76" i="1" s="1"/>
  <c r="T80" i="8"/>
  <c r="AH76" i="1" s="1"/>
  <c r="S80" i="8"/>
  <c r="AG76" i="1" s="1"/>
  <c r="P80" i="8"/>
  <c r="AD76" i="1" s="1"/>
  <c r="O80" i="8"/>
  <c r="W76" i="1" s="1"/>
  <c r="L80" i="8"/>
  <c r="T76" i="1" s="1"/>
  <c r="K80" i="8"/>
  <c r="H80" i="8"/>
  <c r="P76" i="1" s="1"/>
  <c r="AJ79" i="8"/>
  <c r="AC79" i="8"/>
  <c r="AA79" i="8"/>
  <c r="AA75" i="1" s="1"/>
  <c r="X79" i="8"/>
  <c r="X75" i="1" s="1"/>
  <c r="W79" i="8"/>
  <c r="AK75" i="1" s="1"/>
  <c r="T79" i="8"/>
  <c r="AH75" i="1" s="1"/>
  <c r="S79" i="8"/>
  <c r="AG75" i="1" s="1"/>
  <c r="P79" i="8"/>
  <c r="AD75" i="1" s="1"/>
  <c r="O79" i="8"/>
  <c r="W75" i="1" s="1"/>
  <c r="L79" i="8"/>
  <c r="T75" i="1" s="1"/>
  <c r="K79" i="8"/>
  <c r="H79" i="8"/>
  <c r="P75" i="1" s="1"/>
  <c r="AJ78" i="8"/>
  <c r="AC78" i="8"/>
  <c r="AA78" i="8"/>
  <c r="AA74" i="1" s="1"/>
  <c r="X78" i="8"/>
  <c r="X74" i="1" s="1"/>
  <c r="W78" i="8"/>
  <c r="AK74" i="1" s="1"/>
  <c r="T78" i="8"/>
  <c r="AH74" i="1" s="1"/>
  <c r="S78" i="8"/>
  <c r="P78" i="8"/>
  <c r="AD74" i="1" s="1"/>
  <c r="O78" i="8"/>
  <c r="W74" i="1" s="1"/>
  <c r="L78" i="8"/>
  <c r="T74" i="1" s="1"/>
  <c r="K78" i="8"/>
  <c r="S74" i="1" s="1"/>
  <c r="H78" i="8"/>
  <c r="P74" i="1" s="1"/>
  <c r="AJ77" i="8"/>
  <c r="AC77" i="8"/>
  <c r="AA77" i="8"/>
  <c r="AA73" i="1" s="1"/>
  <c r="X77" i="8"/>
  <c r="X73" i="1" s="1"/>
  <c r="W77" i="8"/>
  <c r="AK73" i="1" s="1"/>
  <c r="T77" i="8"/>
  <c r="AH73" i="1" s="1"/>
  <c r="S77" i="8"/>
  <c r="AG73" i="1" s="1"/>
  <c r="P77" i="8"/>
  <c r="AD73" i="1" s="1"/>
  <c r="O77" i="8"/>
  <c r="W73" i="1" s="1"/>
  <c r="L77" i="8"/>
  <c r="T73" i="1" s="1"/>
  <c r="K77" i="8"/>
  <c r="H77" i="8"/>
  <c r="P73" i="1" s="1"/>
  <c r="AJ76" i="8"/>
  <c r="AC76" i="8"/>
  <c r="AA76" i="8"/>
  <c r="AA72" i="1" s="1"/>
  <c r="X76" i="8"/>
  <c r="X72" i="1" s="1"/>
  <c r="W76" i="8"/>
  <c r="AK72" i="1" s="1"/>
  <c r="T76" i="8"/>
  <c r="AH72" i="1" s="1"/>
  <c r="S76" i="8"/>
  <c r="AG72" i="1" s="1"/>
  <c r="P76" i="8"/>
  <c r="AD72" i="1" s="1"/>
  <c r="O76" i="8"/>
  <c r="W72" i="1" s="1"/>
  <c r="L76" i="8"/>
  <c r="T72" i="1" s="1"/>
  <c r="K76" i="8"/>
  <c r="S72" i="1" s="1"/>
  <c r="H76" i="8"/>
  <c r="P72" i="1" s="1"/>
  <c r="AJ75" i="8"/>
  <c r="AC75" i="8"/>
  <c r="AA75" i="8"/>
  <c r="AA71" i="1" s="1"/>
  <c r="X75" i="8"/>
  <c r="X71" i="1" s="1"/>
  <c r="W75" i="8"/>
  <c r="AK71" i="1" s="1"/>
  <c r="T75" i="8"/>
  <c r="AH71" i="1" s="1"/>
  <c r="S75" i="8"/>
  <c r="AG71" i="1" s="1"/>
  <c r="P75" i="8"/>
  <c r="AD71" i="1" s="1"/>
  <c r="O75" i="8"/>
  <c r="W71" i="1" s="1"/>
  <c r="L75" i="8"/>
  <c r="T71" i="1" s="1"/>
  <c r="K75" i="8"/>
  <c r="H75" i="8"/>
  <c r="P71" i="1" s="1"/>
  <c r="AJ74" i="8"/>
  <c r="AC74" i="8"/>
  <c r="AA74" i="8"/>
  <c r="AA70" i="1" s="1"/>
  <c r="X74" i="8"/>
  <c r="X70" i="1" s="1"/>
  <c r="W74" i="8"/>
  <c r="AK70" i="1" s="1"/>
  <c r="T74" i="8"/>
  <c r="AH70" i="1" s="1"/>
  <c r="S74" i="8"/>
  <c r="AG70" i="1" s="1"/>
  <c r="P74" i="8"/>
  <c r="AD70" i="1" s="1"/>
  <c r="O74" i="8"/>
  <c r="W70" i="1" s="1"/>
  <c r="L74" i="8"/>
  <c r="T70" i="1" s="1"/>
  <c r="K74" i="8"/>
  <c r="S70" i="1" s="1"/>
  <c r="H74" i="8"/>
  <c r="P70" i="1" s="1"/>
  <c r="AJ73" i="8"/>
  <c r="AC73" i="8"/>
  <c r="AA73" i="8"/>
  <c r="AA69" i="1" s="1"/>
  <c r="X73" i="8"/>
  <c r="X69" i="1" s="1"/>
  <c r="W73" i="8"/>
  <c r="AK69" i="1" s="1"/>
  <c r="T73" i="8"/>
  <c r="AH69" i="1" s="1"/>
  <c r="S73" i="8"/>
  <c r="AG69" i="1" s="1"/>
  <c r="P73" i="8"/>
  <c r="AD69" i="1" s="1"/>
  <c r="O73" i="8"/>
  <c r="W69" i="1" s="1"/>
  <c r="L73" i="8"/>
  <c r="T69" i="1" s="1"/>
  <c r="K73" i="8"/>
  <c r="H73" i="8"/>
  <c r="P69" i="1" s="1"/>
  <c r="AJ72" i="8"/>
  <c r="AC72" i="8"/>
  <c r="AA72" i="8"/>
  <c r="AA68" i="1" s="1"/>
  <c r="X72" i="8"/>
  <c r="X68" i="1" s="1"/>
  <c r="W72" i="8"/>
  <c r="AK68" i="1" s="1"/>
  <c r="T72" i="8"/>
  <c r="AH68" i="1" s="1"/>
  <c r="S72" i="8"/>
  <c r="AG68" i="1" s="1"/>
  <c r="P72" i="8"/>
  <c r="AD68" i="1" s="1"/>
  <c r="O72" i="8"/>
  <c r="W68" i="1" s="1"/>
  <c r="L72" i="8"/>
  <c r="T68" i="1" s="1"/>
  <c r="K72" i="8"/>
  <c r="S68" i="1" s="1"/>
  <c r="H72" i="8"/>
  <c r="P68" i="1" s="1"/>
  <c r="AJ71" i="8"/>
  <c r="AC71" i="8"/>
  <c r="AA71" i="8"/>
  <c r="AA67" i="1" s="1"/>
  <c r="X71" i="8"/>
  <c r="X67" i="1" s="1"/>
  <c r="W71" i="8"/>
  <c r="AK67" i="1" s="1"/>
  <c r="T71" i="8"/>
  <c r="AH67" i="1" s="1"/>
  <c r="S71" i="8"/>
  <c r="AG67" i="1" s="1"/>
  <c r="P71" i="8"/>
  <c r="AD67" i="1" s="1"/>
  <c r="O71" i="8"/>
  <c r="W67" i="1" s="1"/>
  <c r="L71" i="8"/>
  <c r="T67" i="1" s="1"/>
  <c r="K71" i="8"/>
  <c r="H71" i="8"/>
  <c r="P67" i="1" s="1"/>
  <c r="AJ70" i="8"/>
  <c r="AC70" i="8"/>
  <c r="AA70" i="8"/>
  <c r="AA66" i="1" s="1"/>
  <c r="X70" i="8"/>
  <c r="X66" i="1" s="1"/>
  <c r="W70" i="8"/>
  <c r="AK66" i="1" s="1"/>
  <c r="T70" i="8"/>
  <c r="AH66" i="1" s="1"/>
  <c r="S70" i="8"/>
  <c r="AG66" i="1" s="1"/>
  <c r="P70" i="8"/>
  <c r="AD66" i="1" s="1"/>
  <c r="O70" i="8"/>
  <c r="W66" i="1" s="1"/>
  <c r="L70" i="8"/>
  <c r="T66" i="1" s="1"/>
  <c r="K70" i="8"/>
  <c r="S66" i="1" s="1"/>
  <c r="H70" i="8"/>
  <c r="P66" i="1" s="1"/>
  <c r="AJ69" i="8"/>
  <c r="AC69" i="8"/>
  <c r="AA69" i="8"/>
  <c r="AA65" i="1" s="1"/>
  <c r="X69" i="8"/>
  <c r="X65" i="1" s="1"/>
  <c r="W69" i="8"/>
  <c r="AK65" i="1" s="1"/>
  <c r="T69" i="8"/>
  <c r="AH65" i="1" s="1"/>
  <c r="S69" i="8"/>
  <c r="AG65" i="1" s="1"/>
  <c r="P69" i="8"/>
  <c r="AD65" i="1" s="1"/>
  <c r="O69" i="8"/>
  <c r="W65" i="1" s="1"/>
  <c r="L69" i="8"/>
  <c r="T65" i="1" s="1"/>
  <c r="K69" i="8"/>
  <c r="S65" i="1" s="1"/>
  <c r="H69" i="8"/>
  <c r="P65" i="1" s="1"/>
  <c r="AJ68" i="8"/>
  <c r="AC68" i="8"/>
  <c r="AA68" i="8"/>
  <c r="AA64" i="1" s="1"/>
  <c r="X68" i="8"/>
  <c r="X64" i="1" s="1"/>
  <c r="W68" i="8"/>
  <c r="AK64" i="1" s="1"/>
  <c r="T68" i="8"/>
  <c r="S68" i="8"/>
  <c r="AG64" i="1" s="1"/>
  <c r="P68" i="8"/>
  <c r="AD64" i="1" s="1"/>
  <c r="O68" i="8"/>
  <c r="W64" i="1" s="1"/>
  <c r="L68" i="8"/>
  <c r="T64" i="1" s="1"/>
  <c r="K68" i="8"/>
  <c r="S64" i="1" s="1"/>
  <c r="H68" i="8"/>
  <c r="P64" i="1" s="1"/>
  <c r="AJ67" i="8"/>
  <c r="AC67" i="8"/>
  <c r="AA67" i="8"/>
  <c r="AA63" i="1" s="1"/>
  <c r="X67" i="8"/>
  <c r="X63" i="1" s="1"/>
  <c r="W67" i="8"/>
  <c r="AK63" i="1" s="1"/>
  <c r="T67" i="8"/>
  <c r="AH63" i="1" s="1"/>
  <c r="S67" i="8"/>
  <c r="AG63" i="1" s="1"/>
  <c r="P67" i="8"/>
  <c r="AD63" i="1" s="1"/>
  <c r="O67" i="8"/>
  <c r="W63" i="1" s="1"/>
  <c r="L67" i="8"/>
  <c r="T63" i="1" s="1"/>
  <c r="K67" i="8"/>
  <c r="H67" i="8"/>
  <c r="P63" i="1" s="1"/>
  <c r="AJ66" i="8"/>
  <c r="AC66" i="8"/>
  <c r="AA66" i="8"/>
  <c r="AA62" i="1" s="1"/>
  <c r="X66" i="8"/>
  <c r="X62" i="1" s="1"/>
  <c r="W66" i="8"/>
  <c r="AK62" i="1" s="1"/>
  <c r="T66" i="8"/>
  <c r="AH62" i="1" s="1"/>
  <c r="S66" i="8"/>
  <c r="P66" i="8"/>
  <c r="AD62" i="1" s="1"/>
  <c r="O66" i="8"/>
  <c r="W62" i="1" s="1"/>
  <c r="L66" i="8"/>
  <c r="K66" i="8"/>
  <c r="S62" i="1" s="1"/>
  <c r="H66" i="8"/>
  <c r="P62" i="1" s="1"/>
  <c r="AJ65" i="8"/>
  <c r="AC65" i="8"/>
  <c r="AA65" i="8"/>
  <c r="AA61" i="1" s="1"/>
  <c r="X65" i="8"/>
  <c r="X61" i="1" s="1"/>
  <c r="W65" i="8"/>
  <c r="AK61" i="1" s="1"/>
  <c r="T65" i="8"/>
  <c r="AH61" i="1" s="1"/>
  <c r="S65" i="8"/>
  <c r="AG61" i="1" s="1"/>
  <c r="P65" i="8"/>
  <c r="AD61" i="1" s="1"/>
  <c r="O65" i="8"/>
  <c r="W61" i="1" s="1"/>
  <c r="L65" i="8"/>
  <c r="T61" i="1" s="1"/>
  <c r="K65" i="8"/>
  <c r="H65" i="8"/>
  <c r="P61" i="1" s="1"/>
  <c r="AJ64" i="8"/>
  <c r="AC64" i="8"/>
  <c r="AA64" i="8"/>
  <c r="AA60" i="1" s="1"/>
  <c r="X64" i="8"/>
  <c r="X60" i="1" s="1"/>
  <c r="W64" i="8"/>
  <c r="AK60" i="1" s="1"/>
  <c r="T64" i="8"/>
  <c r="AH60" i="1" s="1"/>
  <c r="S64" i="8"/>
  <c r="AG60" i="1" s="1"/>
  <c r="P64" i="8"/>
  <c r="AD60" i="1" s="1"/>
  <c r="O64" i="8"/>
  <c r="W60" i="1" s="1"/>
  <c r="L64" i="8"/>
  <c r="T60" i="1" s="1"/>
  <c r="K64" i="8"/>
  <c r="S60" i="1" s="1"/>
  <c r="H64" i="8"/>
  <c r="P60" i="1" s="1"/>
  <c r="AJ63" i="8"/>
  <c r="AC63" i="8"/>
  <c r="AA63" i="8"/>
  <c r="AA59" i="1" s="1"/>
  <c r="X63" i="8"/>
  <c r="X59" i="1" s="1"/>
  <c r="W63" i="8"/>
  <c r="AK59" i="1" s="1"/>
  <c r="T63" i="8"/>
  <c r="AH59" i="1" s="1"/>
  <c r="S63" i="8"/>
  <c r="AG59" i="1" s="1"/>
  <c r="P63" i="8"/>
  <c r="AD59" i="1" s="1"/>
  <c r="O63" i="8"/>
  <c r="W59" i="1" s="1"/>
  <c r="L63" i="8"/>
  <c r="T59" i="1" s="1"/>
  <c r="K63" i="8"/>
  <c r="H63" i="8"/>
  <c r="P59" i="1" s="1"/>
  <c r="AJ62" i="8"/>
  <c r="AC62" i="8"/>
  <c r="AA62" i="8"/>
  <c r="AA58" i="1" s="1"/>
  <c r="X62" i="8"/>
  <c r="X58" i="1" s="1"/>
  <c r="W62" i="8"/>
  <c r="AK58" i="1" s="1"/>
  <c r="T62" i="8"/>
  <c r="AH58" i="1" s="1"/>
  <c r="S62" i="8"/>
  <c r="P62" i="8"/>
  <c r="AD58" i="1" s="1"/>
  <c r="O62" i="8"/>
  <c r="W58" i="1" s="1"/>
  <c r="L62" i="8"/>
  <c r="T58" i="1" s="1"/>
  <c r="K62" i="8"/>
  <c r="S58" i="1" s="1"/>
  <c r="H62" i="8"/>
  <c r="P58" i="1" s="1"/>
  <c r="AJ61" i="8"/>
  <c r="AC61" i="8"/>
  <c r="AA61" i="8"/>
  <c r="AA57" i="1" s="1"/>
  <c r="X61" i="8"/>
  <c r="X57" i="1" s="1"/>
  <c r="W61" i="8"/>
  <c r="AK57" i="1" s="1"/>
  <c r="T61" i="8"/>
  <c r="AH57" i="1" s="1"/>
  <c r="S61" i="8"/>
  <c r="AG57" i="1" s="1"/>
  <c r="P61" i="8"/>
  <c r="AD57" i="1" s="1"/>
  <c r="O61" i="8"/>
  <c r="W57" i="1" s="1"/>
  <c r="L61" i="8"/>
  <c r="T57" i="1" s="1"/>
  <c r="K61" i="8"/>
  <c r="H61" i="8"/>
  <c r="P57" i="1" s="1"/>
  <c r="AJ60" i="8"/>
  <c r="AC60" i="8"/>
  <c r="AA60" i="8"/>
  <c r="AA56" i="1" s="1"/>
  <c r="X60" i="8"/>
  <c r="X56" i="1" s="1"/>
  <c r="W60" i="8"/>
  <c r="AK56" i="1" s="1"/>
  <c r="T60" i="8"/>
  <c r="AH56" i="1" s="1"/>
  <c r="S60" i="8"/>
  <c r="AG56" i="1" s="1"/>
  <c r="P60" i="8"/>
  <c r="AD56" i="1" s="1"/>
  <c r="O60" i="8"/>
  <c r="W56" i="1" s="1"/>
  <c r="L60" i="8"/>
  <c r="T56" i="1" s="1"/>
  <c r="K60" i="8"/>
  <c r="S56" i="1" s="1"/>
  <c r="H60" i="8"/>
  <c r="P56" i="1" s="1"/>
  <c r="AJ59" i="8"/>
  <c r="AC59" i="8"/>
  <c r="AA59" i="8"/>
  <c r="AA55" i="1" s="1"/>
  <c r="X59" i="8"/>
  <c r="X55" i="1" s="1"/>
  <c r="W59" i="8"/>
  <c r="AK55" i="1" s="1"/>
  <c r="T59" i="8"/>
  <c r="AH55" i="1" s="1"/>
  <c r="S59" i="8"/>
  <c r="AG55" i="1" s="1"/>
  <c r="P59" i="8"/>
  <c r="AD55" i="1" s="1"/>
  <c r="O59" i="8"/>
  <c r="W55" i="1" s="1"/>
  <c r="L59" i="8"/>
  <c r="T55" i="1" s="1"/>
  <c r="K59" i="8"/>
  <c r="H59" i="8"/>
  <c r="P55" i="1" s="1"/>
  <c r="AJ58" i="8"/>
  <c r="AC58" i="8"/>
  <c r="AA58" i="8"/>
  <c r="AA54" i="1" s="1"/>
  <c r="X58" i="8"/>
  <c r="X54" i="1" s="1"/>
  <c r="W58" i="8"/>
  <c r="AK54" i="1" s="1"/>
  <c r="T58" i="8"/>
  <c r="AH54" i="1" s="1"/>
  <c r="S58" i="8"/>
  <c r="AG54" i="1" s="1"/>
  <c r="P58" i="8"/>
  <c r="AD54" i="1" s="1"/>
  <c r="O58" i="8"/>
  <c r="W54" i="1" s="1"/>
  <c r="L58" i="8"/>
  <c r="T54" i="1" s="1"/>
  <c r="K58" i="8"/>
  <c r="S54" i="1" s="1"/>
  <c r="H58" i="8"/>
  <c r="P54" i="1" s="1"/>
  <c r="AJ57" i="8"/>
  <c r="AC57" i="8"/>
  <c r="AA57" i="8"/>
  <c r="AA53" i="1" s="1"/>
  <c r="X57" i="8"/>
  <c r="X53" i="1" s="1"/>
  <c r="W57" i="8"/>
  <c r="AK53" i="1" s="1"/>
  <c r="T57" i="8"/>
  <c r="S57" i="8"/>
  <c r="AG53" i="1" s="1"/>
  <c r="P57" i="8"/>
  <c r="AD53" i="1" s="1"/>
  <c r="O57" i="8"/>
  <c r="W53" i="1" s="1"/>
  <c r="L57" i="8"/>
  <c r="T53" i="1" s="1"/>
  <c r="K57" i="8"/>
  <c r="H57" i="8"/>
  <c r="P53" i="1" s="1"/>
  <c r="AJ56" i="8"/>
  <c r="AC56" i="8"/>
  <c r="AA56" i="8"/>
  <c r="AA52" i="1" s="1"/>
  <c r="X56" i="8"/>
  <c r="X52" i="1" s="1"/>
  <c r="W56" i="8"/>
  <c r="AK52" i="1" s="1"/>
  <c r="T56" i="8"/>
  <c r="AH52" i="1" s="1"/>
  <c r="S56" i="8"/>
  <c r="AG52" i="1" s="1"/>
  <c r="P56" i="8"/>
  <c r="AD52" i="1" s="1"/>
  <c r="O56" i="8"/>
  <c r="W52" i="1" s="1"/>
  <c r="L56" i="8"/>
  <c r="T52" i="1" s="1"/>
  <c r="K56" i="8"/>
  <c r="S52" i="1" s="1"/>
  <c r="H56" i="8"/>
  <c r="P52" i="1" s="1"/>
  <c r="AJ55" i="8"/>
  <c r="AC55" i="8"/>
  <c r="AA55" i="8"/>
  <c r="AA51" i="1" s="1"/>
  <c r="X55" i="8"/>
  <c r="X51" i="1" s="1"/>
  <c r="W55" i="8"/>
  <c r="AK51" i="1" s="1"/>
  <c r="T55" i="8"/>
  <c r="AH51" i="1" s="1"/>
  <c r="S55" i="8"/>
  <c r="AG51" i="1" s="1"/>
  <c r="P55" i="8"/>
  <c r="AD51" i="1" s="1"/>
  <c r="O55" i="8"/>
  <c r="L55" i="8"/>
  <c r="T51" i="1" s="1"/>
  <c r="K55" i="8"/>
  <c r="H55" i="8"/>
  <c r="P51" i="1" s="1"/>
  <c r="AJ54" i="8"/>
  <c r="AC54" i="8"/>
  <c r="AA54" i="8"/>
  <c r="AA50" i="1" s="1"/>
  <c r="X54" i="8"/>
  <c r="X50" i="1" s="1"/>
  <c r="W54" i="8"/>
  <c r="AK50" i="1" s="1"/>
  <c r="T54" i="8"/>
  <c r="AH50" i="1" s="1"/>
  <c r="S54" i="8"/>
  <c r="AG50" i="1" s="1"/>
  <c r="P54" i="8"/>
  <c r="AD50" i="1" s="1"/>
  <c r="O54" i="8"/>
  <c r="W50" i="1" s="1"/>
  <c r="L54" i="8"/>
  <c r="T50" i="1" s="1"/>
  <c r="K54" i="8"/>
  <c r="S50" i="1" s="1"/>
  <c r="H54" i="8"/>
  <c r="P50" i="1" s="1"/>
  <c r="AJ53" i="8"/>
  <c r="AC53" i="8"/>
  <c r="AA53" i="8"/>
  <c r="AA49" i="1" s="1"/>
  <c r="X53" i="8"/>
  <c r="X49" i="1" s="1"/>
  <c r="W53" i="8"/>
  <c r="AK49" i="1" s="1"/>
  <c r="T53" i="8"/>
  <c r="AH49" i="1" s="1"/>
  <c r="S53" i="8"/>
  <c r="AG49" i="1" s="1"/>
  <c r="P53" i="8"/>
  <c r="AD49" i="1" s="1"/>
  <c r="O53" i="8"/>
  <c r="W49" i="1" s="1"/>
  <c r="L53" i="8"/>
  <c r="T49" i="1" s="1"/>
  <c r="K53" i="8"/>
  <c r="H53" i="8"/>
  <c r="P49" i="1" s="1"/>
  <c r="AJ52" i="8"/>
  <c r="AC52" i="8"/>
  <c r="AA52" i="8"/>
  <c r="AA48" i="1" s="1"/>
  <c r="X52" i="8"/>
  <c r="X48" i="1" s="1"/>
  <c r="W52" i="8"/>
  <c r="AK48" i="1" s="1"/>
  <c r="T52" i="8"/>
  <c r="AH48" i="1" s="1"/>
  <c r="S52" i="8"/>
  <c r="AG48" i="1" s="1"/>
  <c r="P52" i="8"/>
  <c r="AD48" i="1" s="1"/>
  <c r="O52" i="8"/>
  <c r="W48" i="1" s="1"/>
  <c r="L52" i="8"/>
  <c r="T48" i="1" s="1"/>
  <c r="K52" i="8"/>
  <c r="S48" i="1" s="1"/>
  <c r="H52" i="8"/>
  <c r="P48" i="1" s="1"/>
  <c r="AJ51" i="8"/>
  <c r="AC51" i="8"/>
  <c r="AA51" i="8"/>
  <c r="AA47" i="1" s="1"/>
  <c r="X51" i="8"/>
  <c r="X47" i="1" s="1"/>
  <c r="W51" i="8"/>
  <c r="AK47" i="1" s="1"/>
  <c r="T51" i="8"/>
  <c r="AH47" i="1" s="1"/>
  <c r="S51" i="8"/>
  <c r="AG47" i="1" s="1"/>
  <c r="P51" i="8"/>
  <c r="AD47" i="1" s="1"/>
  <c r="O51" i="8"/>
  <c r="W47" i="1" s="1"/>
  <c r="L51" i="8"/>
  <c r="T47" i="1" s="1"/>
  <c r="K51" i="8"/>
  <c r="H51" i="8"/>
  <c r="P47" i="1" s="1"/>
  <c r="AJ50" i="8"/>
  <c r="AC50" i="8"/>
  <c r="AA50" i="8"/>
  <c r="AA46" i="1" s="1"/>
  <c r="X50" i="8"/>
  <c r="X46" i="1" s="1"/>
  <c r="W50" i="8"/>
  <c r="AK46" i="1" s="1"/>
  <c r="T50" i="8"/>
  <c r="AH46" i="1" s="1"/>
  <c r="S50" i="8"/>
  <c r="P50" i="8"/>
  <c r="AD46" i="1" s="1"/>
  <c r="O50" i="8"/>
  <c r="W46" i="1" s="1"/>
  <c r="L50" i="8"/>
  <c r="T46" i="1" s="1"/>
  <c r="K50" i="8"/>
  <c r="S46" i="1" s="1"/>
  <c r="H50" i="8"/>
  <c r="P46" i="1" s="1"/>
  <c r="AJ49" i="8"/>
  <c r="AC49" i="8"/>
  <c r="AA49" i="8"/>
  <c r="X49" i="8"/>
  <c r="X45" i="1" s="1"/>
  <c r="W49" i="8"/>
  <c r="AK45" i="1" s="1"/>
  <c r="T49" i="8"/>
  <c r="AH45" i="1" s="1"/>
  <c r="S49" i="8"/>
  <c r="AG45" i="1" s="1"/>
  <c r="P49" i="8"/>
  <c r="AD45" i="1" s="1"/>
  <c r="O49" i="8"/>
  <c r="W45" i="1" s="1"/>
  <c r="L49" i="8"/>
  <c r="T45" i="1" s="1"/>
  <c r="K49" i="8"/>
  <c r="H49" i="8"/>
  <c r="P45" i="1" s="1"/>
  <c r="AJ48" i="8"/>
  <c r="AC48" i="8"/>
  <c r="AA48" i="8"/>
  <c r="AA44" i="1" s="1"/>
  <c r="X48" i="8"/>
  <c r="X44" i="1" s="1"/>
  <c r="W48" i="8"/>
  <c r="AK44" i="1" s="1"/>
  <c r="T48" i="8"/>
  <c r="AH44" i="1" s="1"/>
  <c r="S48" i="8"/>
  <c r="AG44" i="1" s="1"/>
  <c r="P48" i="8"/>
  <c r="AD44" i="1" s="1"/>
  <c r="O48" i="8"/>
  <c r="W44" i="1" s="1"/>
  <c r="L48" i="8"/>
  <c r="T44" i="1" s="1"/>
  <c r="K48" i="8"/>
  <c r="S44" i="1" s="1"/>
  <c r="H48" i="8"/>
  <c r="P44" i="1" s="1"/>
  <c r="AJ47" i="8"/>
  <c r="AC47" i="8"/>
  <c r="AA47" i="8"/>
  <c r="X47" i="8"/>
  <c r="X43" i="1" s="1"/>
  <c r="W47" i="8"/>
  <c r="AK43" i="1" s="1"/>
  <c r="T47" i="8"/>
  <c r="AH43" i="1" s="1"/>
  <c r="S47" i="8"/>
  <c r="AG43" i="1" s="1"/>
  <c r="P47" i="8"/>
  <c r="AD43" i="1" s="1"/>
  <c r="O47" i="8"/>
  <c r="W43" i="1" s="1"/>
  <c r="L47" i="8"/>
  <c r="T43" i="1" s="1"/>
  <c r="K47" i="8"/>
  <c r="H47" i="8"/>
  <c r="P43" i="1" s="1"/>
  <c r="AJ46" i="8"/>
  <c r="AC46" i="8"/>
  <c r="AA46" i="8"/>
  <c r="AA42" i="1" s="1"/>
  <c r="X46" i="8"/>
  <c r="X42" i="1" s="1"/>
  <c r="W46" i="8"/>
  <c r="AK42" i="1" s="1"/>
  <c r="T46" i="8"/>
  <c r="AH42" i="1" s="1"/>
  <c r="S46" i="8"/>
  <c r="AG42" i="1" s="1"/>
  <c r="P46" i="8"/>
  <c r="AD42" i="1" s="1"/>
  <c r="O46" i="8"/>
  <c r="W42" i="1" s="1"/>
  <c r="L46" i="8"/>
  <c r="T42" i="1" s="1"/>
  <c r="K46" i="8"/>
  <c r="S42" i="1" s="1"/>
  <c r="H46" i="8"/>
  <c r="P42" i="1" s="1"/>
  <c r="AJ45" i="8"/>
  <c r="AC45" i="8"/>
  <c r="AA45" i="8"/>
  <c r="AA41" i="1" s="1"/>
  <c r="X45" i="8"/>
  <c r="X41" i="1" s="1"/>
  <c r="W45" i="8"/>
  <c r="AK41" i="1" s="1"/>
  <c r="T45" i="8"/>
  <c r="AH41" i="1" s="1"/>
  <c r="S45" i="8"/>
  <c r="AG41" i="1" s="1"/>
  <c r="P45" i="8"/>
  <c r="AD41" i="1" s="1"/>
  <c r="O45" i="8"/>
  <c r="W41" i="1" s="1"/>
  <c r="L45" i="8"/>
  <c r="T41" i="1" s="1"/>
  <c r="K45" i="8"/>
  <c r="S41" i="1" s="1"/>
  <c r="H45" i="8"/>
  <c r="P41" i="1" s="1"/>
  <c r="AJ44" i="8"/>
  <c r="AC44" i="8"/>
  <c r="AA44" i="8"/>
  <c r="AA40" i="1" s="1"/>
  <c r="X44" i="8"/>
  <c r="X40" i="1" s="1"/>
  <c r="W44" i="8"/>
  <c r="AK40" i="1" s="1"/>
  <c r="T44" i="8"/>
  <c r="S44" i="8"/>
  <c r="P44" i="8"/>
  <c r="AD40" i="1" s="1"/>
  <c r="O44" i="8"/>
  <c r="W40" i="1" s="1"/>
  <c r="L44" i="8"/>
  <c r="T40" i="1" s="1"/>
  <c r="K44" i="8"/>
  <c r="S40" i="1" s="1"/>
  <c r="H44" i="8"/>
  <c r="P40" i="1" s="1"/>
  <c r="AJ43" i="8"/>
  <c r="AC43" i="8"/>
  <c r="AA43" i="8"/>
  <c r="X43" i="8"/>
  <c r="X39" i="1" s="1"/>
  <c r="W43" i="8"/>
  <c r="AK39" i="1" s="1"/>
  <c r="T43" i="8"/>
  <c r="AH39" i="1" s="1"/>
  <c r="S43" i="8"/>
  <c r="AG39" i="1" s="1"/>
  <c r="P43" i="8"/>
  <c r="AD39" i="1" s="1"/>
  <c r="O43" i="8"/>
  <c r="W39" i="1" s="1"/>
  <c r="L43" i="8"/>
  <c r="T39" i="1" s="1"/>
  <c r="K43" i="8"/>
  <c r="S39" i="1" s="1"/>
  <c r="H43" i="8"/>
  <c r="P39" i="1" s="1"/>
  <c r="AJ42" i="8"/>
  <c r="AC42" i="8"/>
  <c r="AA42" i="8"/>
  <c r="AA38" i="1" s="1"/>
  <c r="X42" i="8"/>
  <c r="X38" i="1" s="1"/>
  <c r="W42" i="8"/>
  <c r="AK38" i="1" s="1"/>
  <c r="T42" i="8"/>
  <c r="AH38" i="1" s="1"/>
  <c r="S42" i="8"/>
  <c r="P42" i="8"/>
  <c r="AD38" i="1" s="1"/>
  <c r="O42" i="8"/>
  <c r="W38" i="1" s="1"/>
  <c r="L42" i="8"/>
  <c r="T38" i="1" s="1"/>
  <c r="K42" i="8"/>
  <c r="S38" i="1" s="1"/>
  <c r="H42" i="8"/>
  <c r="P38" i="1" s="1"/>
  <c r="AJ41" i="8"/>
  <c r="AC41" i="8"/>
  <c r="AA41" i="8"/>
  <c r="AA37" i="1" s="1"/>
  <c r="X41" i="8"/>
  <c r="X37" i="1" s="1"/>
  <c r="W41" i="8"/>
  <c r="AK37" i="1" s="1"/>
  <c r="T41" i="8"/>
  <c r="AH37" i="1" s="1"/>
  <c r="S41" i="8"/>
  <c r="AG37" i="1" s="1"/>
  <c r="P41" i="8"/>
  <c r="AD37" i="1" s="1"/>
  <c r="O41" i="8"/>
  <c r="W37" i="1" s="1"/>
  <c r="L41" i="8"/>
  <c r="T37" i="1" s="1"/>
  <c r="K41" i="8"/>
  <c r="H41" i="8"/>
  <c r="P37" i="1" s="1"/>
  <c r="AJ40" i="8"/>
  <c r="AC40" i="8"/>
  <c r="AA40" i="8"/>
  <c r="AA36" i="1" s="1"/>
  <c r="X40" i="8"/>
  <c r="X36" i="1" s="1"/>
  <c r="W40" i="8"/>
  <c r="AK36" i="1" s="1"/>
  <c r="T40" i="8"/>
  <c r="AH36" i="1" s="1"/>
  <c r="S40" i="8"/>
  <c r="AG36" i="1" s="1"/>
  <c r="P40" i="8"/>
  <c r="AD36" i="1" s="1"/>
  <c r="O40" i="8"/>
  <c r="W36" i="1" s="1"/>
  <c r="L40" i="8"/>
  <c r="T36" i="1" s="1"/>
  <c r="K40" i="8"/>
  <c r="S36" i="1" s="1"/>
  <c r="H40" i="8"/>
  <c r="P36" i="1" s="1"/>
  <c r="AJ39" i="8"/>
  <c r="AC39" i="8"/>
  <c r="AA39" i="8"/>
  <c r="AA35" i="1" s="1"/>
  <c r="X39" i="8"/>
  <c r="X35" i="1" s="1"/>
  <c r="W39" i="8"/>
  <c r="AK35" i="1" s="1"/>
  <c r="T39" i="8"/>
  <c r="AH35" i="1" s="1"/>
  <c r="S39" i="8"/>
  <c r="AG35" i="1" s="1"/>
  <c r="P39" i="8"/>
  <c r="AD35" i="1" s="1"/>
  <c r="O39" i="8"/>
  <c r="W35" i="1" s="1"/>
  <c r="L39" i="8"/>
  <c r="T35" i="1" s="1"/>
  <c r="K39" i="8"/>
  <c r="H39" i="8"/>
  <c r="P35" i="1" s="1"/>
  <c r="AJ38" i="8"/>
  <c r="AC38" i="8"/>
  <c r="AA38" i="8"/>
  <c r="AA34" i="1" s="1"/>
  <c r="X38" i="8"/>
  <c r="X34" i="1" s="1"/>
  <c r="W38" i="8"/>
  <c r="AK34" i="1" s="1"/>
  <c r="T38" i="8"/>
  <c r="AH34" i="1" s="1"/>
  <c r="S38" i="8"/>
  <c r="AG34" i="1" s="1"/>
  <c r="P38" i="8"/>
  <c r="AD34" i="1" s="1"/>
  <c r="O38" i="8"/>
  <c r="W34" i="1" s="1"/>
  <c r="L38" i="8"/>
  <c r="T34" i="1" s="1"/>
  <c r="K38" i="8"/>
  <c r="S34" i="1" s="1"/>
  <c r="H38" i="8"/>
  <c r="P34" i="1" s="1"/>
  <c r="AJ37" i="8"/>
  <c r="AC37" i="8"/>
  <c r="AA37" i="8"/>
  <c r="X37" i="8"/>
  <c r="X33" i="1" s="1"/>
  <c r="W37" i="8"/>
  <c r="AK33" i="1" s="1"/>
  <c r="T37" i="8"/>
  <c r="AH33" i="1" s="1"/>
  <c r="S37" i="8"/>
  <c r="AG33" i="1" s="1"/>
  <c r="P37" i="8"/>
  <c r="AD33" i="1" s="1"/>
  <c r="O37" i="8"/>
  <c r="W33" i="1" s="1"/>
  <c r="L37" i="8"/>
  <c r="T33" i="1" s="1"/>
  <c r="K37" i="8"/>
  <c r="S33" i="1" s="1"/>
  <c r="H37" i="8"/>
  <c r="P33" i="1" s="1"/>
  <c r="AJ36" i="8"/>
  <c r="AC36" i="8"/>
  <c r="AA36" i="8"/>
  <c r="AA32" i="1" s="1"/>
  <c r="X36" i="8"/>
  <c r="X32" i="1" s="1"/>
  <c r="W36" i="8"/>
  <c r="AK32" i="1" s="1"/>
  <c r="T36" i="8"/>
  <c r="AH32" i="1" s="1"/>
  <c r="S36" i="8"/>
  <c r="AG32" i="1" s="1"/>
  <c r="P36" i="8"/>
  <c r="AD32" i="1" s="1"/>
  <c r="O36" i="8"/>
  <c r="W32" i="1" s="1"/>
  <c r="L36" i="8"/>
  <c r="T32" i="1" s="1"/>
  <c r="K36" i="8"/>
  <c r="S32" i="1" s="1"/>
  <c r="H36" i="8"/>
  <c r="P32" i="1" s="1"/>
  <c r="AJ35" i="8"/>
  <c r="AC35" i="8"/>
  <c r="AA35" i="8"/>
  <c r="AA31" i="1" s="1"/>
  <c r="X35" i="8"/>
  <c r="X31" i="1" s="1"/>
  <c r="W35" i="8"/>
  <c r="AK31" i="1" s="1"/>
  <c r="T35" i="8"/>
  <c r="AH31" i="1" s="1"/>
  <c r="S35" i="8"/>
  <c r="AG31" i="1" s="1"/>
  <c r="P35" i="8"/>
  <c r="AD31" i="1" s="1"/>
  <c r="O35" i="8"/>
  <c r="W31" i="1" s="1"/>
  <c r="L35" i="8"/>
  <c r="T31" i="1" s="1"/>
  <c r="K35" i="8"/>
  <c r="H35" i="8"/>
  <c r="P31" i="1" s="1"/>
  <c r="AJ34" i="8"/>
  <c r="AC34" i="8"/>
  <c r="AA34" i="8"/>
  <c r="AA30" i="1" s="1"/>
  <c r="X34" i="8"/>
  <c r="X30" i="1" s="1"/>
  <c r="W34" i="8"/>
  <c r="AK30" i="1" s="1"/>
  <c r="T34" i="8"/>
  <c r="AH30" i="1" s="1"/>
  <c r="S34" i="8"/>
  <c r="AG30" i="1" s="1"/>
  <c r="P34" i="8"/>
  <c r="AD30" i="1" s="1"/>
  <c r="O34" i="8"/>
  <c r="W30" i="1" s="1"/>
  <c r="L34" i="8"/>
  <c r="T30" i="1" s="1"/>
  <c r="K34" i="8"/>
  <c r="H34" i="8"/>
  <c r="P30" i="1" s="1"/>
  <c r="AJ33" i="8"/>
  <c r="AC33" i="8"/>
  <c r="AA33" i="8"/>
  <c r="X33" i="8"/>
  <c r="X29" i="1" s="1"/>
  <c r="W33" i="8"/>
  <c r="AK29" i="1" s="1"/>
  <c r="T33" i="8"/>
  <c r="AH29" i="1" s="1"/>
  <c r="S33" i="8"/>
  <c r="AG29" i="1" s="1"/>
  <c r="P33" i="8"/>
  <c r="AD29" i="1" s="1"/>
  <c r="O33" i="8"/>
  <c r="W29" i="1" s="1"/>
  <c r="L33" i="8"/>
  <c r="T29" i="1" s="1"/>
  <c r="K33" i="8"/>
  <c r="H33" i="8"/>
  <c r="P29" i="1" s="1"/>
  <c r="AJ32" i="8"/>
  <c r="AC32" i="8"/>
  <c r="AA32" i="8"/>
  <c r="AA28" i="1" s="1"/>
  <c r="X32" i="8"/>
  <c r="W32" i="8"/>
  <c r="AK28" i="1" s="1"/>
  <c r="T32" i="8"/>
  <c r="AH28" i="1" s="1"/>
  <c r="S32" i="8"/>
  <c r="AG28" i="1" s="1"/>
  <c r="P32" i="8"/>
  <c r="AD28" i="1" s="1"/>
  <c r="O32" i="8"/>
  <c r="W28" i="1" s="1"/>
  <c r="L32" i="8"/>
  <c r="T28" i="1" s="1"/>
  <c r="K32" i="8"/>
  <c r="S28" i="1" s="1"/>
  <c r="H32" i="8"/>
  <c r="AJ31" i="8"/>
  <c r="AC31" i="8"/>
  <c r="AA31" i="8"/>
  <c r="AA27" i="1" s="1"/>
  <c r="X31" i="8"/>
  <c r="X27" i="1" s="1"/>
  <c r="W31" i="8"/>
  <c r="AK27" i="1" s="1"/>
  <c r="T31" i="8"/>
  <c r="AH27" i="1" s="1"/>
  <c r="S31" i="8"/>
  <c r="AG27" i="1" s="1"/>
  <c r="P31" i="8"/>
  <c r="AD27" i="1" s="1"/>
  <c r="O31" i="8"/>
  <c r="W27" i="1" s="1"/>
  <c r="L31" i="8"/>
  <c r="T27" i="1" s="1"/>
  <c r="K31" i="8"/>
  <c r="H31" i="8"/>
  <c r="P27" i="1" s="1"/>
  <c r="AJ30" i="8"/>
  <c r="AC30" i="8"/>
  <c r="AA30" i="8"/>
  <c r="AA26" i="1" s="1"/>
  <c r="X30" i="8"/>
  <c r="X26" i="1" s="1"/>
  <c r="W30" i="8"/>
  <c r="AK26" i="1" s="1"/>
  <c r="T30" i="8"/>
  <c r="AH26" i="1" s="1"/>
  <c r="S30" i="8"/>
  <c r="AG26" i="1" s="1"/>
  <c r="P30" i="8"/>
  <c r="AD26" i="1" s="1"/>
  <c r="O30" i="8"/>
  <c r="W26" i="1" s="1"/>
  <c r="L30" i="8"/>
  <c r="T26" i="1" s="1"/>
  <c r="K30" i="8"/>
  <c r="S26" i="1" s="1"/>
  <c r="H30" i="8"/>
  <c r="P26" i="1" s="1"/>
  <c r="AJ29" i="8"/>
  <c r="AC29" i="8"/>
  <c r="AA29" i="8"/>
  <c r="AA25" i="1" s="1"/>
  <c r="X29" i="8"/>
  <c r="X25" i="1" s="1"/>
  <c r="W29" i="8"/>
  <c r="AK25" i="1" s="1"/>
  <c r="T29" i="8"/>
  <c r="AH25" i="1" s="1"/>
  <c r="S29" i="8"/>
  <c r="AG25" i="1" s="1"/>
  <c r="P29" i="8"/>
  <c r="AD25" i="1" s="1"/>
  <c r="O29" i="8"/>
  <c r="W25" i="1" s="1"/>
  <c r="L29" i="8"/>
  <c r="T25" i="1" s="1"/>
  <c r="K29" i="8"/>
  <c r="S25" i="1" s="1"/>
  <c r="H29" i="8"/>
  <c r="P25" i="1" s="1"/>
  <c r="AJ28" i="8"/>
  <c r="AC28" i="8"/>
  <c r="AA28" i="8"/>
  <c r="AA24" i="1" s="1"/>
  <c r="X28" i="8"/>
  <c r="X24" i="1" s="1"/>
  <c r="W28" i="8"/>
  <c r="AK24" i="1" s="1"/>
  <c r="T28" i="8"/>
  <c r="AH24" i="1" s="1"/>
  <c r="S28" i="8"/>
  <c r="P28" i="8"/>
  <c r="AD24" i="1" s="1"/>
  <c r="O28" i="8"/>
  <c r="W24" i="1" s="1"/>
  <c r="L28" i="8"/>
  <c r="T24" i="1" s="1"/>
  <c r="K28" i="8"/>
  <c r="S24" i="1" s="1"/>
  <c r="H28" i="8"/>
  <c r="P24" i="1" s="1"/>
  <c r="AJ27" i="8"/>
  <c r="AC27" i="8"/>
  <c r="AA27" i="8"/>
  <c r="AA23" i="1" s="1"/>
  <c r="X27" i="8"/>
  <c r="X23" i="1" s="1"/>
  <c r="W27" i="8"/>
  <c r="AK23" i="1" s="1"/>
  <c r="T27" i="8"/>
  <c r="AH23" i="1" s="1"/>
  <c r="S27" i="8"/>
  <c r="AG23" i="1" s="1"/>
  <c r="P27" i="8"/>
  <c r="AD23" i="1" s="1"/>
  <c r="O27" i="8"/>
  <c r="W23" i="1" s="1"/>
  <c r="L27" i="8"/>
  <c r="T23" i="1" s="1"/>
  <c r="K27" i="8"/>
  <c r="H27" i="8"/>
  <c r="P23" i="1" s="1"/>
  <c r="AJ26" i="8"/>
  <c r="AC26" i="8"/>
  <c r="AA26" i="8"/>
  <c r="AA22" i="1" s="1"/>
  <c r="X26" i="8"/>
  <c r="X22" i="1" s="1"/>
  <c r="W26" i="8"/>
  <c r="AK22" i="1" s="1"/>
  <c r="T26" i="8"/>
  <c r="AH22" i="1" s="1"/>
  <c r="S26" i="8"/>
  <c r="AG22" i="1" s="1"/>
  <c r="P26" i="8"/>
  <c r="AD22" i="1" s="1"/>
  <c r="O26" i="8"/>
  <c r="W22" i="1" s="1"/>
  <c r="L26" i="8"/>
  <c r="T22" i="1" s="1"/>
  <c r="K26" i="8"/>
  <c r="S22" i="1" s="1"/>
  <c r="H26" i="8"/>
  <c r="P22" i="1" s="1"/>
  <c r="AJ25" i="8"/>
  <c r="AC25" i="8"/>
  <c r="AA25" i="8"/>
  <c r="AA21" i="1" s="1"/>
  <c r="X25" i="8"/>
  <c r="X21" i="1" s="1"/>
  <c r="W25" i="8"/>
  <c r="AK21" i="1" s="1"/>
  <c r="T25" i="8"/>
  <c r="AH21" i="1" s="1"/>
  <c r="S25" i="8"/>
  <c r="AG21" i="1" s="1"/>
  <c r="P25" i="8"/>
  <c r="AD21" i="1" s="1"/>
  <c r="O25" i="8"/>
  <c r="W21" i="1" s="1"/>
  <c r="L25" i="8"/>
  <c r="T21" i="1" s="1"/>
  <c r="K25" i="8"/>
  <c r="H25" i="8"/>
  <c r="P21" i="1" s="1"/>
  <c r="AJ24" i="8"/>
  <c r="AC24" i="8"/>
  <c r="AA24" i="8"/>
  <c r="X24" i="8"/>
  <c r="W24" i="8"/>
  <c r="T24" i="8"/>
  <c r="S24" i="8"/>
  <c r="P24" i="8"/>
  <c r="O24" i="8"/>
  <c r="L24" i="8"/>
  <c r="K24" i="8"/>
  <c r="H24" i="8"/>
  <c r="AJ23" i="8"/>
  <c r="AC23" i="8"/>
  <c r="AA23" i="8"/>
  <c r="X23" i="8"/>
  <c r="W23" i="8"/>
  <c r="T23" i="8"/>
  <c r="S23" i="8"/>
  <c r="P23" i="8"/>
  <c r="O23" i="8"/>
  <c r="L23" i="8"/>
  <c r="K23" i="8"/>
  <c r="H23" i="8"/>
  <c r="AJ22" i="8"/>
  <c r="AC22" i="8"/>
  <c r="AA22" i="8"/>
  <c r="X22" i="8"/>
  <c r="W22" i="8"/>
  <c r="T22" i="8"/>
  <c r="S22" i="8"/>
  <c r="P22" i="8"/>
  <c r="O22" i="8"/>
  <c r="L22" i="8"/>
  <c r="K22" i="8"/>
  <c r="H22" i="8"/>
  <c r="AJ21" i="8"/>
  <c r="AC21" i="8"/>
  <c r="AA21" i="8"/>
  <c r="X21" i="8"/>
  <c r="W21" i="8"/>
  <c r="T21" i="8"/>
  <c r="S21" i="8"/>
  <c r="P21" i="8"/>
  <c r="O21" i="8"/>
  <c r="L21" i="8"/>
  <c r="K21" i="8"/>
  <c r="H21" i="8"/>
  <c r="AJ20" i="8"/>
  <c r="AC20" i="8"/>
  <c r="AA20" i="8"/>
  <c r="X20" i="8"/>
  <c r="W20" i="8"/>
  <c r="T20" i="8"/>
  <c r="S20" i="8"/>
  <c r="P20" i="8"/>
  <c r="O20" i="8"/>
  <c r="L20" i="8"/>
  <c r="K20" i="8"/>
  <c r="H20" i="8"/>
  <c r="AJ19" i="8"/>
  <c r="AC19" i="8"/>
  <c r="AA19" i="8"/>
  <c r="X19" i="8"/>
  <c r="W19" i="8"/>
  <c r="T19" i="8"/>
  <c r="S19" i="8"/>
  <c r="P19" i="8"/>
  <c r="O19" i="8"/>
  <c r="L19" i="8"/>
  <c r="K19" i="8"/>
  <c r="H19" i="8"/>
  <c r="AJ18" i="8"/>
  <c r="AC18" i="8"/>
  <c r="AA18" i="8"/>
  <c r="X18" i="8"/>
  <c r="W18" i="8"/>
  <c r="T18" i="8"/>
  <c r="S18" i="8"/>
  <c r="P18" i="8"/>
  <c r="O18" i="8"/>
  <c r="L18" i="8"/>
  <c r="K18" i="8"/>
  <c r="H18" i="8"/>
  <c r="AJ17" i="8"/>
  <c r="AC17" i="8"/>
  <c r="AA17" i="8"/>
  <c r="X17" i="8"/>
  <c r="W17" i="8"/>
  <c r="T17" i="8"/>
  <c r="S17" i="8"/>
  <c r="P17" i="8"/>
  <c r="O17" i="8"/>
  <c r="L17" i="8"/>
  <c r="K17" i="8"/>
  <c r="H17" i="8"/>
  <c r="AJ16" i="8"/>
  <c r="AC16" i="8"/>
  <c r="AA16" i="8"/>
  <c r="X16" i="8"/>
  <c r="W16" i="8"/>
  <c r="T16" i="8"/>
  <c r="S16" i="8"/>
  <c r="P16" i="8"/>
  <c r="O16" i="8"/>
  <c r="L16" i="8"/>
  <c r="K16" i="8"/>
  <c r="H16" i="8"/>
  <c r="AJ15" i="8"/>
  <c r="AC15" i="8"/>
  <c r="AA15" i="8"/>
  <c r="X15" i="8"/>
  <c r="W15" i="8"/>
  <c r="T15" i="8"/>
  <c r="S15" i="8"/>
  <c r="P15" i="8"/>
  <c r="O15" i="8"/>
  <c r="L15" i="8"/>
  <c r="K15" i="8"/>
  <c r="H15" i="8"/>
  <c r="AJ14" i="8"/>
  <c r="AC14" i="8"/>
  <c r="AA14" i="8"/>
  <c r="X14" i="8"/>
  <c r="W14" i="8"/>
  <c r="T14" i="8"/>
  <c r="S14" i="8"/>
  <c r="P14" i="8"/>
  <c r="O14" i="8"/>
  <c r="L14" i="8"/>
  <c r="K14" i="8"/>
  <c r="H14" i="8"/>
  <c r="AJ13" i="8"/>
  <c r="AC13" i="8"/>
  <c r="AA13" i="8"/>
  <c r="X13" i="8"/>
  <c r="W13" i="8"/>
  <c r="T13" i="8"/>
  <c r="S13" i="8"/>
  <c r="P13" i="8"/>
  <c r="O13" i="8"/>
  <c r="L13" i="8"/>
  <c r="K13" i="8"/>
  <c r="H13" i="8"/>
  <c r="AJ12" i="8"/>
  <c r="AC12" i="8"/>
  <c r="AA12" i="8"/>
  <c r="X12" i="8"/>
  <c r="W12" i="8"/>
  <c r="T12" i="8"/>
  <c r="S12" i="8"/>
  <c r="P12" i="8"/>
  <c r="O12" i="8"/>
  <c r="L12" i="8"/>
  <c r="K12" i="8"/>
  <c r="H12" i="8"/>
  <c r="AJ11" i="8"/>
  <c r="AC11" i="8"/>
  <c r="AA11" i="8"/>
  <c r="X11" i="8"/>
  <c r="W11" i="8"/>
  <c r="T11" i="8"/>
  <c r="S11" i="8"/>
  <c r="P11" i="8"/>
  <c r="O11" i="8"/>
  <c r="L11" i="8"/>
  <c r="K11" i="8"/>
  <c r="H11" i="8"/>
  <c r="AJ10" i="8"/>
  <c r="AC10" i="8"/>
  <c r="AA10" i="8"/>
  <c r="X10" i="8"/>
  <c r="W10" i="8"/>
  <c r="T10" i="8"/>
  <c r="S10" i="8"/>
  <c r="P10" i="8"/>
  <c r="O10" i="8"/>
  <c r="L10" i="8"/>
  <c r="K10" i="8"/>
  <c r="H10" i="8"/>
  <c r="AJ9" i="8"/>
  <c r="AC9" i="8"/>
  <c r="AA9" i="8"/>
  <c r="X9" i="8"/>
  <c r="W9" i="8"/>
  <c r="T9" i="8"/>
  <c r="S9" i="8"/>
  <c r="P9" i="8"/>
  <c r="O9" i="8"/>
  <c r="L9" i="8"/>
  <c r="K9" i="8"/>
  <c r="H9" i="8"/>
  <c r="AJ8" i="8"/>
  <c r="AC8" i="8"/>
  <c r="AA8" i="8"/>
  <c r="X8" i="8"/>
  <c r="W8" i="8"/>
  <c r="T8" i="8"/>
  <c r="S8" i="8"/>
  <c r="P8" i="8"/>
  <c r="O8" i="8"/>
  <c r="L8" i="8"/>
  <c r="K8" i="8"/>
  <c r="H8" i="8"/>
  <c r="AJ7" i="8"/>
  <c r="AC7" i="8"/>
  <c r="AA7" i="8"/>
  <c r="X7" i="8"/>
  <c r="W7" i="8"/>
  <c r="T7" i="8"/>
  <c r="S7" i="8"/>
  <c r="P7" i="8"/>
  <c r="O7" i="8"/>
  <c r="K7" i="8"/>
  <c r="L7" i="8"/>
  <c r="H7" i="8"/>
  <c r="J104" i="2"/>
  <c r="AJ104" i="2" s="1"/>
  <c r="J103" i="2"/>
  <c r="AJ103" i="2" s="1"/>
  <c r="J102" i="2"/>
  <c r="AH102" i="2" s="1"/>
  <c r="J101" i="2"/>
  <c r="AJ101" i="2" s="1"/>
  <c r="AJ101" i="1"/>
  <c r="AI101" i="1"/>
  <c r="AF101" i="1"/>
  <c r="AE101" i="1"/>
  <c r="AB101" i="1"/>
  <c r="Z101" i="1"/>
  <c r="Y101" i="1"/>
  <c r="V101" i="1"/>
  <c r="U101" i="1"/>
  <c r="S101" i="1"/>
  <c r="R101" i="1"/>
  <c r="Q101" i="1"/>
  <c r="E101" i="1"/>
  <c r="D101" i="1"/>
  <c r="C101" i="1"/>
  <c r="B101" i="1"/>
  <c r="J101" i="1" s="1"/>
  <c r="AJ100" i="1"/>
  <c r="AI100" i="1"/>
  <c r="AF100" i="1"/>
  <c r="AE100" i="1"/>
  <c r="AB100" i="1"/>
  <c r="Z100" i="1"/>
  <c r="Y100" i="1"/>
  <c r="V100" i="1"/>
  <c r="U100" i="1"/>
  <c r="R100" i="1"/>
  <c r="Q100" i="1"/>
  <c r="E100" i="1"/>
  <c r="D100" i="1"/>
  <c r="C100" i="1"/>
  <c r="B100" i="1"/>
  <c r="J100" i="1" s="1"/>
  <c r="AJ99" i="1"/>
  <c r="AI99" i="1"/>
  <c r="AF99" i="1"/>
  <c r="AE99" i="1"/>
  <c r="AB99" i="1"/>
  <c r="Z99" i="1"/>
  <c r="Y99" i="1"/>
  <c r="V99" i="1"/>
  <c r="U99" i="1"/>
  <c r="S99" i="1"/>
  <c r="R99" i="1"/>
  <c r="Q99" i="1"/>
  <c r="E99" i="1"/>
  <c r="D99" i="1"/>
  <c r="C99" i="1"/>
  <c r="B99" i="1"/>
  <c r="I99" i="1" s="1"/>
  <c r="AJ98" i="1"/>
  <c r="AI98" i="1"/>
  <c r="AF98" i="1"/>
  <c r="AE98" i="1"/>
  <c r="AB98" i="1"/>
  <c r="Z98" i="1"/>
  <c r="Y98" i="1"/>
  <c r="V98" i="1"/>
  <c r="U98" i="1"/>
  <c r="R98" i="1"/>
  <c r="Q98" i="1"/>
  <c r="E98" i="1"/>
  <c r="D98" i="1"/>
  <c r="C98" i="1"/>
  <c r="B98" i="1"/>
  <c r="J98" i="1" s="1"/>
  <c r="AJ97" i="1"/>
  <c r="AI97" i="1"/>
  <c r="AF97" i="1"/>
  <c r="AE97" i="1"/>
  <c r="AB97" i="1"/>
  <c r="Z97" i="1"/>
  <c r="Y97" i="1"/>
  <c r="V97" i="1"/>
  <c r="U97" i="1"/>
  <c r="S97" i="1"/>
  <c r="R97" i="1"/>
  <c r="Q97" i="1"/>
  <c r="E97" i="1"/>
  <c r="D97" i="1"/>
  <c r="C97" i="1"/>
  <c r="B97" i="1"/>
  <c r="J97" i="1" s="1"/>
  <c r="AJ96" i="1"/>
  <c r="AI96" i="1"/>
  <c r="AF96" i="1"/>
  <c r="AE96" i="1"/>
  <c r="AB96" i="1"/>
  <c r="Z96" i="1"/>
  <c r="Y96" i="1"/>
  <c r="V96" i="1"/>
  <c r="U96" i="1"/>
  <c r="R96" i="1"/>
  <c r="Q96" i="1"/>
  <c r="E96" i="1"/>
  <c r="D96" i="1"/>
  <c r="C96" i="1"/>
  <c r="B96" i="1"/>
  <c r="J96" i="1" s="1"/>
  <c r="AJ95" i="1"/>
  <c r="AI95" i="1"/>
  <c r="AF95" i="1"/>
  <c r="AE95" i="1"/>
  <c r="AB95" i="1"/>
  <c r="Z95" i="1"/>
  <c r="Y95" i="1"/>
  <c r="V95" i="1"/>
  <c r="U95" i="1"/>
  <c r="S95" i="1"/>
  <c r="R95" i="1"/>
  <c r="Q95" i="1"/>
  <c r="E95" i="1"/>
  <c r="D95" i="1"/>
  <c r="C95" i="1"/>
  <c r="B95" i="1"/>
  <c r="I95" i="1" s="1"/>
  <c r="AK94" i="1"/>
  <c r="AJ94" i="1"/>
  <c r="AI94" i="1"/>
  <c r="AF94" i="1"/>
  <c r="AE94" i="1"/>
  <c r="AB94" i="1"/>
  <c r="Z94" i="1"/>
  <c r="Y94" i="1"/>
  <c r="V94" i="1"/>
  <c r="U94" i="1"/>
  <c r="R94" i="1"/>
  <c r="Q94" i="1"/>
  <c r="E94" i="1"/>
  <c r="D94" i="1"/>
  <c r="C94" i="1"/>
  <c r="B94" i="1"/>
  <c r="I94" i="1" s="1"/>
  <c r="AJ93" i="1"/>
  <c r="AI93" i="1"/>
  <c r="AF93" i="1"/>
  <c r="AE93" i="1"/>
  <c r="AB93" i="1"/>
  <c r="Z93" i="1"/>
  <c r="Y93" i="1"/>
  <c r="W93" i="1"/>
  <c r="V93" i="1"/>
  <c r="U93" i="1"/>
  <c r="S93" i="1"/>
  <c r="R93" i="1"/>
  <c r="Q93" i="1"/>
  <c r="E93" i="1"/>
  <c r="D93" i="1"/>
  <c r="C93" i="1"/>
  <c r="B93" i="1"/>
  <c r="J93" i="1" s="1"/>
  <c r="AJ92" i="1"/>
  <c r="AI92" i="1"/>
  <c r="AF92" i="1"/>
  <c r="AE92" i="1"/>
  <c r="AB92" i="1"/>
  <c r="Z92" i="1"/>
  <c r="Y92" i="1"/>
  <c r="V92" i="1"/>
  <c r="U92" i="1"/>
  <c r="R92" i="1"/>
  <c r="Q92" i="1"/>
  <c r="E92" i="1"/>
  <c r="D92" i="1"/>
  <c r="C92" i="1"/>
  <c r="B92" i="1"/>
  <c r="J92" i="1" s="1"/>
  <c r="AJ91" i="1"/>
  <c r="AI91" i="1"/>
  <c r="AF91" i="1"/>
  <c r="AE91" i="1"/>
  <c r="AB91" i="1"/>
  <c r="Z91" i="1"/>
  <c r="Y91" i="1"/>
  <c r="V91" i="1"/>
  <c r="U91" i="1"/>
  <c r="S91" i="1"/>
  <c r="R91" i="1"/>
  <c r="Q91" i="1"/>
  <c r="E91" i="1"/>
  <c r="D91" i="1"/>
  <c r="C91" i="1"/>
  <c r="B91" i="1"/>
  <c r="I91" i="1" s="1"/>
  <c r="AJ90" i="1"/>
  <c r="AI90" i="1"/>
  <c r="AF90" i="1"/>
  <c r="AE90" i="1"/>
  <c r="AB90" i="1"/>
  <c r="Z90" i="1"/>
  <c r="Y90" i="1"/>
  <c r="V90" i="1"/>
  <c r="U90" i="1"/>
  <c r="R90" i="1"/>
  <c r="Q90" i="1"/>
  <c r="E90" i="1"/>
  <c r="D90" i="1"/>
  <c r="C90" i="1"/>
  <c r="B90" i="1"/>
  <c r="J90" i="1" s="1"/>
  <c r="AJ89" i="1"/>
  <c r="AI89" i="1"/>
  <c r="AF89" i="1"/>
  <c r="AE89" i="1"/>
  <c r="AB89" i="1"/>
  <c r="Z89" i="1"/>
  <c r="Y89" i="1"/>
  <c r="V89" i="1"/>
  <c r="U89" i="1"/>
  <c r="S89" i="1"/>
  <c r="R89" i="1"/>
  <c r="Q89" i="1"/>
  <c r="E89" i="1"/>
  <c r="D89" i="1"/>
  <c r="C89" i="1"/>
  <c r="B89" i="1"/>
  <c r="J89" i="1" s="1"/>
  <c r="AJ88" i="1"/>
  <c r="AI88" i="1"/>
  <c r="AF88" i="1"/>
  <c r="AE88" i="1"/>
  <c r="AB88" i="1"/>
  <c r="Z88" i="1"/>
  <c r="Y88" i="1"/>
  <c r="V88" i="1"/>
  <c r="U88" i="1"/>
  <c r="R88" i="1"/>
  <c r="Q88" i="1"/>
  <c r="E88" i="1"/>
  <c r="D88" i="1"/>
  <c r="C88" i="1"/>
  <c r="B88" i="1"/>
  <c r="J88" i="1" s="1"/>
  <c r="AJ87" i="1"/>
  <c r="AI87" i="1"/>
  <c r="AF87" i="1"/>
  <c r="AE87" i="1"/>
  <c r="AB87" i="1"/>
  <c r="Z87" i="1"/>
  <c r="Y87" i="1"/>
  <c r="V87" i="1"/>
  <c r="U87" i="1"/>
  <c r="S87" i="1"/>
  <c r="R87" i="1"/>
  <c r="Q87" i="1"/>
  <c r="E87" i="1"/>
  <c r="D87" i="1"/>
  <c r="C87" i="1"/>
  <c r="B87" i="1"/>
  <c r="I87" i="1" s="1"/>
  <c r="AJ86" i="1"/>
  <c r="AI86" i="1"/>
  <c r="AH86" i="1"/>
  <c r="AG86" i="1"/>
  <c r="AF86" i="1"/>
  <c r="AE86" i="1"/>
  <c r="AB86" i="1"/>
  <c r="Z86" i="1"/>
  <c r="Y86" i="1"/>
  <c r="V86" i="1"/>
  <c r="U86" i="1"/>
  <c r="R86" i="1"/>
  <c r="Q86" i="1"/>
  <c r="E86" i="1"/>
  <c r="D86" i="1"/>
  <c r="C86" i="1"/>
  <c r="B86" i="1"/>
  <c r="J86" i="1" s="1"/>
  <c r="AJ85" i="1"/>
  <c r="AI85" i="1"/>
  <c r="AF85" i="1"/>
  <c r="AE85" i="1"/>
  <c r="AB85" i="1"/>
  <c r="Z85" i="1"/>
  <c r="Y85" i="1"/>
  <c r="V85" i="1"/>
  <c r="U85" i="1"/>
  <c r="S85" i="1"/>
  <c r="R85" i="1"/>
  <c r="Q85" i="1"/>
  <c r="E85" i="1"/>
  <c r="D85" i="1"/>
  <c r="C85" i="1"/>
  <c r="B85" i="1"/>
  <c r="J85" i="1" s="1"/>
  <c r="AJ84" i="1"/>
  <c r="AI84" i="1"/>
  <c r="AG84" i="1"/>
  <c r="AF84" i="1"/>
  <c r="AE84" i="1"/>
  <c r="AB84" i="1"/>
  <c r="Z84" i="1"/>
  <c r="Y84" i="1"/>
  <c r="V84" i="1"/>
  <c r="U84" i="1"/>
  <c r="R84" i="1"/>
  <c r="Q84" i="1"/>
  <c r="E84" i="1"/>
  <c r="D84" i="1"/>
  <c r="C84" i="1"/>
  <c r="B84" i="1"/>
  <c r="J84" i="1" s="1"/>
  <c r="AJ83" i="1"/>
  <c r="AI83" i="1"/>
  <c r="AF83" i="1"/>
  <c r="AE83" i="1"/>
  <c r="AB83" i="1"/>
  <c r="Z83" i="1"/>
  <c r="Y83" i="1"/>
  <c r="V83" i="1"/>
  <c r="U83" i="1"/>
  <c r="S83" i="1"/>
  <c r="R83" i="1"/>
  <c r="Q83" i="1"/>
  <c r="E83" i="1"/>
  <c r="D83" i="1"/>
  <c r="C83" i="1"/>
  <c r="B83" i="1"/>
  <c r="I83" i="1" s="1"/>
  <c r="AJ82" i="1"/>
  <c r="AI82" i="1"/>
  <c r="AF82" i="1"/>
  <c r="AE82" i="1"/>
  <c r="AB82" i="1"/>
  <c r="Z82" i="1"/>
  <c r="Y82" i="1"/>
  <c r="V82" i="1"/>
  <c r="U82" i="1"/>
  <c r="R82" i="1"/>
  <c r="Q82" i="1"/>
  <c r="E82" i="1"/>
  <c r="D82" i="1"/>
  <c r="C82" i="1"/>
  <c r="B82" i="1"/>
  <c r="J82" i="1" s="1"/>
  <c r="AJ81" i="1"/>
  <c r="AI81" i="1"/>
  <c r="AF81" i="1"/>
  <c r="AE81" i="1"/>
  <c r="AB81" i="1"/>
  <c r="Z81" i="1"/>
  <c r="Y81" i="1"/>
  <c r="V81" i="1"/>
  <c r="U81" i="1"/>
  <c r="S81" i="1"/>
  <c r="R81" i="1"/>
  <c r="Q81" i="1"/>
  <c r="E81" i="1"/>
  <c r="D81" i="1"/>
  <c r="C81" i="1"/>
  <c r="B81" i="1"/>
  <c r="J81" i="1" s="1"/>
  <c r="AJ80" i="1"/>
  <c r="AI80" i="1"/>
  <c r="AF80" i="1"/>
  <c r="AE80" i="1"/>
  <c r="AB80" i="1"/>
  <c r="Z80" i="1"/>
  <c r="Y80" i="1"/>
  <c r="V80" i="1"/>
  <c r="U80" i="1"/>
  <c r="S80" i="1"/>
  <c r="R80" i="1"/>
  <c r="Q80" i="1"/>
  <c r="E80" i="1"/>
  <c r="D80" i="1"/>
  <c r="C80" i="1"/>
  <c r="B80" i="1"/>
  <c r="J80" i="1" s="1"/>
  <c r="AJ79" i="1"/>
  <c r="AI79" i="1"/>
  <c r="AF79" i="1"/>
  <c r="AE79" i="1"/>
  <c r="AB79" i="1"/>
  <c r="Z79" i="1"/>
  <c r="Y79" i="1"/>
  <c r="V79" i="1"/>
  <c r="U79" i="1"/>
  <c r="S79" i="1"/>
  <c r="R79" i="1"/>
  <c r="Q79" i="1"/>
  <c r="E79" i="1"/>
  <c r="D79" i="1"/>
  <c r="C79" i="1"/>
  <c r="B79" i="1"/>
  <c r="I79" i="1" s="1"/>
  <c r="AJ78" i="1"/>
  <c r="AI78" i="1"/>
  <c r="AF78" i="1"/>
  <c r="AE78" i="1"/>
  <c r="AB78" i="1"/>
  <c r="Z78" i="1"/>
  <c r="Y78" i="1"/>
  <c r="V78" i="1"/>
  <c r="U78" i="1"/>
  <c r="R78" i="1"/>
  <c r="Q78" i="1"/>
  <c r="E78" i="1"/>
  <c r="D78" i="1"/>
  <c r="C78" i="1"/>
  <c r="B78" i="1"/>
  <c r="J78" i="1" s="1"/>
  <c r="AJ77" i="1"/>
  <c r="AI77" i="1"/>
  <c r="AF77" i="1"/>
  <c r="AE77" i="1"/>
  <c r="AB77" i="1"/>
  <c r="Z77" i="1"/>
  <c r="Y77" i="1"/>
  <c r="V77" i="1"/>
  <c r="U77" i="1"/>
  <c r="S77" i="1"/>
  <c r="R77" i="1"/>
  <c r="Q77" i="1"/>
  <c r="E77" i="1"/>
  <c r="D77" i="1"/>
  <c r="C77" i="1"/>
  <c r="B77" i="1"/>
  <c r="J77" i="1" s="1"/>
  <c r="AJ76" i="1"/>
  <c r="AI76" i="1"/>
  <c r="AF76" i="1"/>
  <c r="AE76" i="1"/>
  <c r="AB76" i="1"/>
  <c r="Z76" i="1"/>
  <c r="Y76" i="1"/>
  <c r="V76" i="1"/>
  <c r="U76" i="1"/>
  <c r="S76" i="1"/>
  <c r="R76" i="1"/>
  <c r="Q76" i="1"/>
  <c r="E76" i="1"/>
  <c r="D76" i="1"/>
  <c r="C76" i="1"/>
  <c r="B76" i="1"/>
  <c r="J76" i="1" s="1"/>
  <c r="AJ75" i="1"/>
  <c r="AI75" i="1"/>
  <c r="AF75" i="1"/>
  <c r="AE75" i="1"/>
  <c r="AB75" i="1"/>
  <c r="Z75" i="1"/>
  <c r="Y75" i="1"/>
  <c r="V75" i="1"/>
  <c r="U75" i="1"/>
  <c r="S75" i="1"/>
  <c r="R75" i="1"/>
  <c r="Q75" i="1"/>
  <c r="E75" i="1"/>
  <c r="D75" i="1"/>
  <c r="C75" i="1"/>
  <c r="B75" i="1"/>
  <c r="I75" i="1" s="1"/>
  <c r="AJ74" i="1"/>
  <c r="AI74" i="1"/>
  <c r="AG74" i="1"/>
  <c r="AF74" i="1"/>
  <c r="AE74" i="1"/>
  <c r="AB74" i="1"/>
  <c r="Z74" i="1"/>
  <c r="Y74" i="1"/>
  <c r="V74" i="1"/>
  <c r="U74" i="1"/>
  <c r="R74" i="1"/>
  <c r="Q74" i="1"/>
  <c r="E74" i="1"/>
  <c r="D74" i="1"/>
  <c r="C74" i="1"/>
  <c r="B74" i="1"/>
  <c r="J74" i="1" s="1"/>
  <c r="AJ73" i="1"/>
  <c r="AI73" i="1"/>
  <c r="AF73" i="1"/>
  <c r="AE73" i="1"/>
  <c r="AB73" i="1"/>
  <c r="Z73" i="1"/>
  <c r="Y73" i="1"/>
  <c r="V73" i="1"/>
  <c r="U73" i="1"/>
  <c r="S73" i="1"/>
  <c r="R73" i="1"/>
  <c r="Q73" i="1"/>
  <c r="E73" i="1"/>
  <c r="D73" i="1"/>
  <c r="C73" i="1"/>
  <c r="B73" i="1"/>
  <c r="I73" i="1" s="1"/>
  <c r="AJ72" i="1"/>
  <c r="AI72" i="1"/>
  <c r="AF72" i="1"/>
  <c r="AE72" i="1"/>
  <c r="AB72" i="1"/>
  <c r="Z72" i="1"/>
  <c r="Y72" i="1"/>
  <c r="V72" i="1"/>
  <c r="U72" i="1"/>
  <c r="R72" i="1"/>
  <c r="Q72" i="1"/>
  <c r="E72" i="1"/>
  <c r="D72" i="1"/>
  <c r="C72" i="1"/>
  <c r="B72" i="1"/>
  <c r="J72" i="1" s="1"/>
  <c r="AJ71" i="1"/>
  <c r="AI71" i="1"/>
  <c r="AF71" i="1"/>
  <c r="AE71" i="1"/>
  <c r="AB71" i="1"/>
  <c r="Z71" i="1"/>
  <c r="Y71" i="1"/>
  <c r="V71" i="1"/>
  <c r="U71" i="1"/>
  <c r="S71" i="1"/>
  <c r="R71" i="1"/>
  <c r="Q71" i="1"/>
  <c r="E71" i="1"/>
  <c r="D71" i="1"/>
  <c r="C71" i="1"/>
  <c r="B71" i="1"/>
  <c r="I71" i="1" s="1"/>
  <c r="AJ70" i="1"/>
  <c r="AI70" i="1"/>
  <c r="AF70" i="1"/>
  <c r="AE70" i="1"/>
  <c r="AB70" i="1"/>
  <c r="Z70" i="1"/>
  <c r="Y70" i="1"/>
  <c r="V70" i="1"/>
  <c r="U70" i="1"/>
  <c r="R70" i="1"/>
  <c r="Q70" i="1"/>
  <c r="E70" i="1"/>
  <c r="D70" i="1"/>
  <c r="C70" i="1"/>
  <c r="B70" i="1"/>
  <c r="J70" i="1" s="1"/>
  <c r="AJ69" i="1"/>
  <c r="AI69" i="1"/>
  <c r="AF69" i="1"/>
  <c r="AE69" i="1"/>
  <c r="AB69" i="1"/>
  <c r="Z69" i="1"/>
  <c r="Y69" i="1"/>
  <c r="V69" i="1"/>
  <c r="U69" i="1"/>
  <c r="S69" i="1"/>
  <c r="R69" i="1"/>
  <c r="Q69" i="1"/>
  <c r="J69" i="1"/>
  <c r="E69" i="1"/>
  <c r="D69" i="1"/>
  <c r="C69" i="1"/>
  <c r="B69" i="1"/>
  <c r="I69" i="1" s="1"/>
  <c r="AJ68" i="1"/>
  <c r="AI68" i="1"/>
  <c r="AF68" i="1"/>
  <c r="AE68" i="1"/>
  <c r="AB68" i="1"/>
  <c r="Z68" i="1"/>
  <c r="Y68" i="1"/>
  <c r="V68" i="1"/>
  <c r="U68" i="1"/>
  <c r="R68" i="1"/>
  <c r="Q68" i="1"/>
  <c r="E68" i="1"/>
  <c r="D68" i="1"/>
  <c r="C68" i="1"/>
  <c r="B68" i="1"/>
  <c r="J68" i="1" s="1"/>
  <c r="AJ67" i="1"/>
  <c r="AI67" i="1"/>
  <c r="AF67" i="1"/>
  <c r="AE67" i="1"/>
  <c r="AB67" i="1"/>
  <c r="Z67" i="1"/>
  <c r="Y67" i="1"/>
  <c r="V67" i="1"/>
  <c r="U67" i="1"/>
  <c r="S67" i="1"/>
  <c r="R67" i="1"/>
  <c r="Q67" i="1"/>
  <c r="E67" i="1"/>
  <c r="D67" i="1"/>
  <c r="C67" i="1"/>
  <c r="B67" i="1"/>
  <c r="I67" i="1" s="1"/>
  <c r="AJ66" i="1"/>
  <c r="AI66" i="1"/>
  <c r="AF66" i="1"/>
  <c r="AE66" i="1"/>
  <c r="AB66" i="1"/>
  <c r="Z66" i="1"/>
  <c r="Y66" i="1"/>
  <c r="V66" i="1"/>
  <c r="U66" i="1"/>
  <c r="R66" i="1"/>
  <c r="Q66" i="1"/>
  <c r="E66" i="1"/>
  <c r="D66" i="1"/>
  <c r="C66" i="1"/>
  <c r="B66" i="1"/>
  <c r="J66" i="1" s="1"/>
  <c r="AJ65" i="1"/>
  <c r="AI65" i="1"/>
  <c r="AF65" i="1"/>
  <c r="AE65" i="1"/>
  <c r="AB65" i="1"/>
  <c r="Z65" i="1"/>
  <c r="Y65" i="1"/>
  <c r="V65" i="1"/>
  <c r="U65" i="1"/>
  <c r="R65" i="1"/>
  <c r="Q65" i="1"/>
  <c r="E65" i="1"/>
  <c r="D65" i="1"/>
  <c r="C65" i="1"/>
  <c r="B65" i="1"/>
  <c r="I65" i="1" s="1"/>
  <c r="AJ64" i="1"/>
  <c r="AI64" i="1"/>
  <c r="AH64" i="1"/>
  <c r="AF64" i="1"/>
  <c r="AE64" i="1"/>
  <c r="AB64" i="1"/>
  <c r="Z64" i="1"/>
  <c r="Y64" i="1"/>
  <c r="V64" i="1"/>
  <c r="U64" i="1"/>
  <c r="R64" i="1"/>
  <c r="Q64" i="1"/>
  <c r="E64" i="1"/>
  <c r="D64" i="1"/>
  <c r="C64" i="1"/>
  <c r="B64" i="1"/>
  <c r="J64" i="1" s="1"/>
  <c r="AJ63" i="1"/>
  <c r="AI63" i="1"/>
  <c r="AF63" i="1"/>
  <c r="AE63" i="1"/>
  <c r="AB63" i="1"/>
  <c r="Z63" i="1"/>
  <c r="Y63" i="1"/>
  <c r="V63" i="1"/>
  <c r="U63" i="1"/>
  <c r="S63" i="1"/>
  <c r="R63" i="1"/>
  <c r="Q63" i="1"/>
  <c r="E63" i="1"/>
  <c r="D63" i="1"/>
  <c r="C63" i="1"/>
  <c r="B63" i="1"/>
  <c r="I63" i="1" s="1"/>
  <c r="AJ62" i="1"/>
  <c r="AI62" i="1"/>
  <c r="AG62" i="1"/>
  <c r="AF62" i="1"/>
  <c r="AE62" i="1"/>
  <c r="AB62" i="1"/>
  <c r="Z62" i="1"/>
  <c r="Y62" i="1"/>
  <c r="V62" i="1"/>
  <c r="U62" i="1"/>
  <c r="T62" i="1"/>
  <c r="R62" i="1"/>
  <c r="Q62" i="1"/>
  <c r="E62" i="1"/>
  <c r="D62" i="1"/>
  <c r="C62" i="1"/>
  <c r="B62" i="1"/>
  <c r="I62" i="1" s="1"/>
  <c r="AJ61" i="1"/>
  <c r="AI61" i="1"/>
  <c r="AF61" i="1"/>
  <c r="AE61" i="1"/>
  <c r="AB61" i="1"/>
  <c r="Z61" i="1"/>
  <c r="Y61" i="1"/>
  <c r="V61" i="1"/>
  <c r="U61" i="1"/>
  <c r="S61" i="1"/>
  <c r="R61" i="1"/>
  <c r="Q61" i="1"/>
  <c r="E61" i="1"/>
  <c r="D61" i="1"/>
  <c r="C61" i="1"/>
  <c r="B61" i="1"/>
  <c r="I61" i="1" s="1"/>
  <c r="AJ60" i="1"/>
  <c r="AI60" i="1"/>
  <c r="AF60" i="1"/>
  <c r="AE60" i="1"/>
  <c r="AB60" i="1"/>
  <c r="Z60" i="1"/>
  <c r="Y60" i="1"/>
  <c r="V60" i="1"/>
  <c r="U60" i="1"/>
  <c r="R60" i="1"/>
  <c r="Q60" i="1"/>
  <c r="E60" i="1"/>
  <c r="D60" i="1"/>
  <c r="C60" i="1"/>
  <c r="B60" i="1"/>
  <c r="J60" i="1" s="1"/>
  <c r="AJ59" i="1"/>
  <c r="AI59" i="1"/>
  <c r="AF59" i="1"/>
  <c r="AE59" i="1"/>
  <c r="AB59" i="1"/>
  <c r="Z59" i="1"/>
  <c r="Y59" i="1"/>
  <c r="V59" i="1"/>
  <c r="U59" i="1"/>
  <c r="S59" i="1"/>
  <c r="R59" i="1"/>
  <c r="Q59" i="1"/>
  <c r="E59" i="1"/>
  <c r="D59" i="1"/>
  <c r="C59" i="1"/>
  <c r="B59" i="1"/>
  <c r="I59" i="1" s="1"/>
  <c r="AJ58" i="1"/>
  <c r="AI58" i="1"/>
  <c r="AG58" i="1"/>
  <c r="AF58" i="1"/>
  <c r="AE58" i="1"/>
  <c r="AB58" i="1"/>
  <c r="Z58" i="1"/>
  <c r="Y58" i="1"/>
  <c r="V58" i="1"/>
  <c r="U58" i="1"/>
  <c r="R58" i="1"/>
  <c r="Q58" i="1"/>
  <c r="E58" i="1"/>
  <c r="D58" i="1"/>
  <c r="C58" i="1"/>
  <c r="B58" i="1"/>
  <c r="I58" i="1" s="1"/>
  <c r="AJ57" i="1"/>
  <c r="AI57" i="1"/>
  <c r="AF57" i="1"/>
  <c r="AE57" i="1"/>
  <c r="AB57" i="1"/>
  <c r="Z57" i="1"/>
  <c r="Y57" i="1"/>
  <c r="V57" i="1"/>
  <c r="U57" i="1"/>
  <c r="S57" i="1"/>
  <c r="R57" i="1"/>
  <c r="Q57" i="1"/>
  <c r="E57" i="1"/>
  <c r="D57" i="1"/>
  <c r="C57" i="1"/>
  <c r="B57" i="1"/>
  <c r="I57" i="1" s="1"/>
  <c r="AJ56" i="1"/>
  <c r="AI56" i="1"/>
  <c r="AF56" i="1"/>
  <c r="AE56" i="1"/>
  <c r="AB56" i="1"/>
  <c r="Z56" i="1"/>
  <c r="Y56" i="1"/>
  <c r="V56" i="1"/>
  <c r="U56" i="1"/>
  <c r="R56" i="1"/>
  <c r="Q56" i="1"/>
  <c r="E56" i="1"/>
  <c r="D56" i="1"/>
  <c r="C56" i="1"/>
  <c r="B56" i="1"/>
  <c r="J56" i="1" s="1"/>
  <c r="AJ55" i="1"/>
  <c r="AI55" i="1"/>
  <c r="AF55" i="1"/>
  <c r="AE55" i="1"/>
  <c r="AB55" i="1"/>
  <c r="Z55" i="1"/>
  <c r="Y55" i="1"/>
  <c r="V55" i="1"/>
  <c r="U55" i="1"/>
  <c r="S55" i="1"/>
  <c r="R55" i="1"/>
  <c r="Q55" i="1"/>
  <c r="E55" i="1"/>
  <c r="D55" i="1"/>
  <c r="C55" i="1"/>
  <c r="B55" i="1"/>
  <c r="I55" i="1" s="1"/>
  <c r="AJ54" i="1"/>
  <c r="AI54" i="1"/>
  <c r="AF54" i="1"/>
  <c r="AE54" i="1"/>
  <c r="AB54" i="1"/>
  <c r="Z54" i="1"/>
  <c r="Y54" i="1"/>
  <c r="V54" i="1"/>
  <c r="U54" i="1"/>
  <c r="R54" i="1"/>
  <c r="Q54" i="1"/>
  <c r="E54" i="1"/>
  <c r="D54" i="1"/>
  <c r="C54" i="1"/>
  <c r="B54" i="1"/>
  <c r="I54" i="1" s="1"/>
  <c r="AJ53" i="1"/>
  <c r="AI53" i="1"/>
  <c r="AH53" i="1"/>
  <c r="AF53" i="1"/>
  <c r="AE53" i="1"/>
  <c r="AB53" i="1"/>
  <c r="Z53" i="1"/>
  <c r="Y53" i="1"/>
  <c r="V53" i="1"/>
  <c r="U53" i="1"/>
  <c r="S53" i="1"/>
  <c r="R53" i="1"/>
  <c r="Q53" i="1"/>
  <c r="E53" i="1"/>
  <c r="D53" i="1"/>
  <c r="C53" i="1"/>
  <c r="B53" i="1"/>
  <c r="I53" i="1" s="1"/>
  <c r="AJ52" i="1"/>
  <c r="AI52" i="1"/>
  <c r="AF52" i="1"/>
  <c r="AE52" i="1"/>
  <c r="AB52" i="1"/>
  <c r="Z52" i="1"/>
  <c r="Y52" i="1"/>
  <c r="V52" i="1"/>
  <c r="U52" i="1"/>
  <c r="R52" i="1"/>
  <c r="Q52" i="1"/>
  <c r="E52" i="1"/>
  <c r="D52" i="1"/>
  <c r="C52" i="1"/>
  <c r="B52" i="1"/>
  <c r="J52" i="1" s="1"/>
  <c r="AJ51" i="1"/>
  <c r="AI51" i="1"/>
  <c r="AF51" i="1"/>
  <c r="AE51" i="1"/>
  <c r="AB51" i="1"/>
  <c r="Z51" i="1"/>
  <c r="Y51" i="1"/>
  <c r="W51" i="1"/>
  <c r="V51" i="1"/>
  <c r="U51" i="1"/>
  <c r="S51" i="1"/>
  <c r="R51" i="1"/>
  <c r="Q51" i="1"/>
  <c r="E51" i="1"/>
  <c r="D51" i="1"/>
  <c r="C51" i="1"/>
  <c r="B51" i="1"/>
  <c r="I51" i="1" s="1"/>
  <c r="AJ50" i="1"/>
  <c r="AI50" i="1"/>
  <c r="AF50" i="1"/>
  <c r="AE50" i="1"/>
  <c r="AB50" i="1"/>
  <c r="Z50" i="1"/>
  <c r="Y50" i="1"/>
  <c r="V50" i="1"/>
  <c r="U50" i="1"/>
  <c r="R50" i="1"/>
  <c r="Q50" i="1"/>
  <c r="E50" i="1"/>
  <c r="D50" i="1"/>
  <c r="C50" i="1"/>
  <c r="B50" i="1"/>
  <c r="J50" i="1" s="1"/>
  <c r="AJ49" i="1"/>
  <c r="AI49" i="1"/>
  <c r="AF49" i="1"/>
  <c r="AE49" i="1"/>
  <c r="AB49" i="1"/>
  <c r="Z49" i="1"/>
  <c r="Y49" i="1"/>
  <c r="V49" i="1"/>
  <c r="U49" i="1"/>
  <c r="S49" i="1"/>
  <c r="R49" i="1"/>
  <c r="Q49" i="1"/>
  <c r="E49" i="1"/>
  <c r="D49" i="1"/>
  <c r="C49" i="1"/>
  <c r="B49" i="1"/>
  <c r="I49" i="1" s="1"/>
  <c r="AJ48" i="1"/>
  <c r="AI48" i="1"/>
  <c r="AF48" i="1"/>
  <c r="AE48" i="1"/>
  <c r="AB48" i="1"/>
  <c r="Z48" i="1"/>
  <c r="Y48" i="1"/>
  <c r="V48" i="1"/>
  <c r="U48" i="1"/>
  <c r="R48" i="1"/>
  <c r="Q48" i="1"/>
  <c r="E48" i="1"/>
  <c r="D48" i="1"/>
  <c r="C48" i="1"/>
  <c r="B48" i="1"/>
  <c r="J48" i="1" s="1"/>
  <c r="AJ47" i="1"/>
  <c r="AI47" i="1"/>
  <c r="AF47" i="1"/>
  <c r="AE47" i="1"/>
  <c r="AB47" i="1"/>
  <c r="Z47" i="1"/>
  <c r="Y47" i="1"/>
  <c r="V47" i="1"/>
  <c r="U47" i="1"/>
  <c r="S47" i="1"/>
  <c r="R47" i="1"/>
  <c r="Q47" i="1"/>
  <c r="E47" i="1"/>
  <c r="D47" i="1"/>
  <c r="C47" i="1"/>
  <c r="B47" i="1"/>
  <c r="I47" i="1" s="1"/>
  <c r="AJ46" i="1"/>
  <c r="AI46" i="1"/>
  <c r="AG46" i="1"/>
  <c r="AF46" i="1"/>
  <c r="AE46" i="1"/>
  <c r="AB46" i="1"/>
  <c r="Z46" i="1"/>
  <c r="Y46" i="1"/>
  <c r="V46" i="1"/>
  <c r="U46" i="1"/>
  <c r="R46" i="1"/>
  <c r="Q46" i="1"/>
  <c r="E46" i="1"/>
  <c r="D46" i="1"/>
  <c r="C46" i="1"/>
  <c r="B46" i="1"/>
  <c r="J46" i="1" s="1"/>
  <c r="AJ45" i="1"/>
  <c r="AI45" i="1"/>
  <c r="AF45" i="1"/>
  <c r="AE45" i="1"/>
  <c r="AB45" i="1"/>
  <c r="AA45" i="1"/>
  <c r="Z45" i="1"/>
  <c r="Y45" i="1"/>
  <c r="V45" i="1"/>
  <c r="U45" i="1"/>
  <c r="S45" i="1"/>
  <c r="R45" i="1"/>
  <c r="Q45" i="1"/>
  <c r="E45" i="1"/>
  <c r="D45" i="1"/>
  <c r="C45" i="1"/>
  <c r="B45" i="1"/>
  <c r="I45" i="1" s="1"/>
  <c r="AJ44" i="1"/>
  <c r="AI44" i="1"/>
  <c r="AF44" i="1"/>
  <c r="AE44" i="1"/>
  <c r="AB44" i="1"/>
  <c r="Z44" i="1"/>
  <c r="Y44" i="1"/>
  <c r="V44" i="1"/>
  <c r="U44" i="1"/>
  <c r="R44" i="1"/>
  <c r="Q44" i="1"/>
  <c r="E44" i="1"/>
  <c r="D44" i="1"/>
  <c r="C44" i="1"/>
  <c r="B44" i="1"/>
  <c r="J44" i="1" s="1"/>
  <c r="AJ43" i="1"/>
  <c r="AI43" i="1"/>
  <c r="AF43" i="1"/>
  <c r="AE43" i="1"/>
  <c r="AB43" i="1"/>
  <c r="AA43" i="1"/>
  <c r="Z43" i="1"/>
  <c r="Y43" i="1"/>
  <c r="V43" i="1"/>
  <c r="U43" i="1"/>
  <c r="S43" i="1"/>
  <c r="R43" i="1"/>
  <c r="Q43" i="1"/>
  <c r="E43" i="1"/>
  <c r="D43" i="1"/>
  <c r="C43" i="1"/>
  <c r="B43" i="1"/>
  <c r="I43" i="1" s="1"/>
  <c r="AJ42" i="1"/>
  <c r="AI42" i="1"/>
  <c r="AF42" i="1"/>
  <c r="AE42" i="1"/>
  <c r="AB42" i="1"/>
  <c r="Z42" i="1"/>
  <c r="Y42" i="1"/>
  <c r="V42" i="1"/>
  <c r="U42" i="1"/>
  <c r="R42" i="1"/>
  <c r="Q42" i="1"/>
  <c r="E42" i="1"/>
  <c r="D42" i="1"/>
  <c r="C42" i="1"/>
  <c r="B42" i="1"/>
  <c r="I42" i="1" s="1"/>
  <c r="AJ41" i="1"/>
  <c r="AI41" i="1"/>
  <c r="AF41" i="1"/>
  <c r="AE41" i="1"/>
  <c r="AB41" i="1"/>
  <c r="Z41" i="1"/>
  <c r="Y41" i="1"/>
  <c r="V41" i="1"/>
  <c r="U41" i="1"/>
  <c r="R41" i="1"/>
  <c r="Q41" i="1"/>
  <c r="E41" i="1"/>
  <c r="D41" i="1"/>
  <c r="C41" i="1"/>
  <c r="B41" i="1"/>
  <c r="I41" i="1" s="1"/>
  <c r="AJ40" i="1"/>
  <c r="AI40" i="1"/>
  <c r="AH40" i="1"/>
  <c r="AG40" i="1"/>
  <c r="AF40" i="1"/>
  <c r="AE40" i="1"/>
  <c r="AB40" i="1"/>
  <c r="Z40" i="1"/>
  <c r="Y40" i="1"/>
  <c r="V40" i="1"/>
  <c r="U40" i="1"/>
  <c r="R40" i="1"/>
  <c r="Q40" i="1"/>
  <c r="E40" i="1"/>
  <c r="D40" i="1"/>
  <c r="C40" i="1"/>
  <c r="B40" i="1"/>
  <c r="J40" i="1" s="1"/>
  <c r="AJ39" i="1"/>
  <c r="AI39" i="1"/>
  <c r="AF39" i="1"/>
  <c r="AE39" i="1"/>
  <c r="AB39" i="1"/>
  <c r="AA39" i="1"/>
  <c r="Z39" i="1"/>
  <c r="Y39" i="1"/>
  <c r="V39" i="1"/>
  <c r="U39" i="1"/>
  <c r="R39" i="1"/>
  <c r="Q39" i="1"/>
  <c r="E39" i="1"/>
  <c r="D39" i="1"/>
  <c r="C39" i="1"/>
  <c r="B39" i="1"/>
  <c r="I39" i="1" s="1"/>
  <c r="AJ38" i="1"/>
  <c r="AI38" i="1"/>
  <c r="AG38" i="1"/>
  <c r="AF38" i="1"/>
  <c r="AE38" i="1"/>
  <c r="AB38" i="1"/>
  <c r="Z38" i="1"/>
  <c r="Y38" i="1"/>
  <c r="V38" i="1"/>
  <c r="U38" i="1"/>
  <c r="R38" i="1"/>
  <c r="Q38" i="1"/>
  <c r="E38" i="1"/>
  <c r="D38" i="1"/>
  <c r="C38" i="1"/>
  <c r="B38" i="1"/>
  <c r="I38" i="1" s="1"/>
  <c r="AJ37" i="1"/>
  <c r="AI37" i="1"/>
  <c r="AF37" i="1"/>
  <c r="AE37" i="1"/>
  <c r="AB37" i="1"/>
  <c r="Z37" i="1"/>
  <c r="Y37" i="1"/>
  <c r="V37" i="1"/>
  <c r="U37" i="1"/>
  <c r="S37" i="1"/>
  <c r="R37" i="1"/>
  <c r="Q37" i="1"/>
  <c r="E37" i="1"/>
  <c r="D37" i="1"/>
  <c r="C37" i="1"/>
  <c r="B37" i="1"/>
  <c r="I37" i="1" s="1"/>
  <c r="AJ36" i="1"/>
  <c r="AI36" i="1"/>
  <c r="AF36" i="1"/>
  <c r="AE36" i="1"/>
  <c r="AB36" i="1"/>
  <c r="Z36" i="1"/>
  <c r="Y36" i="1"/>
  <c r="V36" i="1"/>
  <c r="U36" i="1"/>
  <c r="R36" i="1"/>
  <c r="Q36" i="1"/>
  <c r="E36" i="1"/>
  <c r="D36" i="1"/>
  <c r="C36" i="1"/>
  <c r="B36" i="1"/>
  <c r="J36" i="1" s="1"/>
  <c r="AJ35" i="1"/>
  <c r="AI35" i="1"/>
  <c r="AF35" i="1"/>
  <c r="AE35" i="1"/>
  <c r="AB35" i="1"/>
  <c r="Z35" i="1"/>
  <c r="Y35" i="1"/>
  <c r="V35" i="1"/>
  <c r="U35" i="1"/>
  <c r="S35" i="1"/>
  <c r="R35" i="1"/>
  <c r="Q35" i="1"/>
  <c r="E35" i="1"/>
  <c r="D35" i="1"/>
  <c r="C35" i="1"/>
  <c r="B35" i="1"/>
  <c r="I35" i="1" s="1"/>
  <c r="AJ34" i="1"/>
  <c r="AI34" i="1"/>
  <c r="AF34" i="1"/>
  <c r="AE34" i="1"/>
  <c r="AB34" i="1"/>
  <c r="Z34" i="1"/>
  <c r="Y34" i="1"/>
  <c r="V34" i="1"/>
  <c r="U34" i="1"/>
  <c r="R34" i="1"/>
  <c r="Q34" i="1"/>
  <c r="E34" i="1"/>
  <c r="D34" i="1"/>
  <c r="C34" i="1"/>
  <c r="B34" i="1"/>
  <c r="J34" i="1" s="1"/>
  <c r="AJ33" i="1"/>
  <c r="AI33" i="1"/>
  <c r="AF33" i="1"/>
  <c r="AE33" i="1"/>
  <c r="AB33" i="1"/>
  <c r="AA33" i="1"/>
  <c r="Z33" i="1"/>
  <c r="Y33" i="1"/>
  <c r="V33" i="1"/>
  <c r="U33" i="1"/>
  <c r="R33" i="1"/>
  <c r="Q33" i="1"/>
  <c r="E33" i="1"/>
  <c r="D33" i="1"/>
  <c r="C33" i="1"/>
  <c r="B33" i="1"/>
  <c r="I33" i="1" s="1"/>
  <c r="AJ32" i="1"/>
  <c r="AI32" i="1"/>
  <c r="AF32" i="1"/>
  <c r="AE32" i="1"/>
  <c r="AB32" i="1"/>
  <c r="Z32" i="1"/>
  <c r="Y32" i="1"/>
  <c r="V32" i="1"/>
  <c r="U32" i="1"/>
  <c r="R32" i="1"/>
  <c r="Q32" i="1"/>
  <c r="E32" i="1"/>
  <c r="D32" i="1"/>
  <c r="C32" i="1"/>
  <c r="B32" i="1"/>
  <c r="J32" i="1" s="1"/>
  <c r="AJ31" i="1"/>
  <c r="AI31" i="1"/>
  <c r="AF31" i="1"/>
  <c r="AE31" i="1"/>
  <c r="AB31" i="1"/>
  <c r="Z31" i="1"/>
  <c r="Y31" i="1"/>
  <c r="V31" i="1"/>
  <c r="U31" i="1"/>
  <c r="S31" i="1"/>
  <c r="R31" i="1"/>
  <c r="Q31" i="1"/>
  <c r="E31" i="1"/>
  <c r="D31" i="1"/>
  <c r="C31" i="1"/>
  <c r="B31" i="1"/>
  <c r="I31" i="1" s="1"/>
  <c r="AJ30" i="1"/>
  <c r="AI30" i="1"/>
  <c r="AF30" i="1"/>
  <c r="AE30" i="1"/>
  <c r="AB30" i="1"/>
  <c r="Z30" i="1"/>
  <c r="Y30" i="1"/>
  <c r="V30" i="1"/>
  <c r="U30" i="1"/>
  <c r="S30" i="1"/>
  <c r="R30" i="1"/>
  <c r="Q30" i="1"/>
  <c r="E30" i="1"/>
  <c r="D30" i="1"/>
  <c r="C30" i="1"/>
  <c r="B30" i="1"/>
  <c r="I30" i="1" s="1"/>
  <c r="AJ29" i="1"/>
  <c r="AI29" i="1"/>
  <c r="AF29" i="1"/>
  <c r="AE29" i="1"/>
  <c r="AB29" i="1"/>
  <c r="AA29" i="1"/>
  <c r="Z29" i="1"/>
  <c r="Y29" i="1"/>
  <c r="V29" i="1"/>
  <c r="U29" i="1"/>
  <c r="S29" i="1"/>
  <c r="R29" i="1"/>
  <c r="Q29" i="1"/>
  <c r="E29" i="1"/>
  <c r="D29" i="1"/>
  <c r="C29" i="1"/>
  <c r="B29" i="1"/>
  <c r="I29" i="1" s="1"/>
  <c r="AJ28" i="1"/>
  <c r="AI28" i="1"/>
  <c r="AF28" i="1"/>
  <c r="AE28" i="1"/>
  <c r="AB28" i="1"/>
  <c r="Z28" i="1"/>
  <c r="Y28" i="1"/>
  <c r="X28" i="1"/>
  <c r="V28" i="1"/>
  <c r="U28" i="1"/>
  <c r="R28" i="1"/>
  <c r="Q28" i="1"/>
  <c r="P28" i="1"/>
  <c r="E28" i="1"/>
  <c r="D28" i="1"/>
  <c r="C28" i="1"/>
  <c r="B28" i="1"/>
  <c r="J28" i="1" s="1"/>
  <c r="AJ27" i="1"/>
  <c r="AI27" i="1"/>
  <c r="AF27" i="1"/>
  <c r="AE27" i="1"/>
  <c r="AB27" i="1"/>
  <c r="Z27" i="1"/>
  <c r="Y27" i="1"/>
  <c r="V27" i="1"/>
  <c r="U27" i="1"/>
  <c r="S27" i="1"/>
  <c r="R27" i="1"/>
  <c r="Q27" i="1"/>
  <c r="E27" i="1"/>
  <c r="D27" i="1"/>
  <c r="C27" i="1"/>
  <c r="B27" i="1"/>
  <c r="I27" i="1" s="1"/>
  <c r="AJ26" i="1"/>
  <c r="AI26" i="1"/>
  <c r="AF26" i="1"/>
  <c r="AE26" i="1"/>
  <c r="AB26" i="1"/>
  <c r="Z26" i="1"/>
  <c r="Y26" i="1"/>
  <c r="V26" i="1"/>
  <c r="U26" i="1"/>
  <c r="R26" i="1"/>
  <c r="Q26" i="1"/>
  <c r="E26" i="1"/>
  <c r="D26" i="1"/>
  <c r="C26" i="1"/>
  <c r="B26" i="1"/>
  <c r="I26" i="1" s="1"/>
  <c r="AJ25" i="1"/>
  <c r="AI25" i="1"/>
  <c r="AF25" i="1"/>
  <c r="AE25" i="1"/>
  <c r="AB25" i="1"/>
  <c r="Z25" i="1"/>
  <c r="Y25" i="1"/>
  <c r="V25" i="1"/>
  <c r="U25" i="1"/>
  <c r="R25" i="1"/>
  <c r="Q25" i="1"/>
  <c r="E25" i="1"/>
  <c r="D25" i="1"/>
  <c r="C25" i="1"/>
  <c r="B25" i="1"/>
  <c r="I25" i="1" s="1"/>
  <c r="AJ24" i="1"/>
  <c r="AI24" i="1"/>
  <c r="AG24" i="1"/>
  <c r="AF24" i="1"/>
  <c r="AE24" i="1"/>
  <c r="AB24" i="1"/>
  <c r="Z24" i="1"/>
  <c r="Y24" i="1"/>
  <c r="V24" i="1"/>
  <c r="U24" i="1"/>
  <c r="R24" i="1"/>
  <c r="Q24" i="1"/>
  <c r="E24" i="1"/>
  <c r="D24" i="1"/>
  <c r="C24" i="1"/>
  <c r="B24" i="1"/>
  <c r="J24" i="1" s="1"/>
  <c r="AJ23" i="1"/>
  <c r="AI23" i="1"/>
  <c r="AF23" i="1"/>
  <c r="AE23" i="1"/>
  <c r="AB23" i="1"/>
  <c r="Z23" i="1"/>
  <c r="Y23" i="1"/>
  <c r="V23" i="1"/>
  <c r="U23" i="1"/>
  <c r="S23" i="1"/>
  <c r="R23" i="1"/>
  <c r="Q23" i="1"/>
  <c r="E23" i="1"/>
  <c r="D23" i="1"/>
  <c r="C23" i="1"/>
  <c r="B23" i="1"/>
  <c r="I23" i="1" s="1"/>
  <c r="AJ22" i="1"/>
  <c r="AI22" i="1"/>
  <c r="AF22" i="1"/>
  <c r="AE22" i="1"/>
  <c r="AB22" i="1"/>
  <c r="Z22" i="1"/>
  <c r="Y22" i="1"/>
  <c r="V22" i="1"/>
  <c r="U22" i="1"/>
  <c r="R22" i="1"/>
  <c r="Q22" i="1"/>
  <c r="E22" i="1"/>
  <c r="D22" i="1"/>
  <c r="C22" i="1"/>
  <c r="B22" i="1"/>
  <c r="J22" i="1" s="1"/>
  <c r="AJ21" i="1"/>
  <c r="AI21" i="1"/>
  <c r="AF21" i="1"/>
  <c r="AE21" i="1"/>
  <c r="AB21" i="1"/>
  <c r="Z21" i="1"/>
  <c r="Y21" i="1"/>
  <c r="V21" i="1"/>
  <c r="U21" i="1"/>
  <c r="S21" i="1"/>
  <c r="R21" i="1"/>
  <c r="Q21" i="1"/>
  <c r="E21" i="1"/>
  <c r="D21" i="1"/>
  <c r="C21" i="1"/>
  <c r="B21" i="1"/>
  <c r="I21" i="1" s="1"/>
  <c r="D101" i="3"/>
  <c r="C101" i="3"/>
  <c r="B101" i="3"/>
  <c r="I101" i="3" s="1"/>
  <c r="D100" i="3"/>
  <c r="C100" i="3"/>
  <c r="B100" i="3"/>
  <c r="H100" i="3" s="1"/>
  <c r="D99" i="3"/>
  <c r="C99" i="3"/>
  <c r="B99" i="3"/>
  <c r="I99" i="3" s="1"/>
  <c r="D98" i="3"/>
  <c r="C98" i="3"/>
  <c r="B98" i="3"/>
  <c r="I98" i="3" s="1"/>
  <c r="J63" i="1" l="1"/>
  <c r="J39" i="1"/>
  <c r="J47" i="1"/>
  <c r="H101" i="3"/>
  <c r="K3" i="4"/>
  <c r="J43" i="1"/>
  <c r="V104" i="2"/>
  <c r="AC104" i="2"/>
  <c r="O101" i="2"/>
  <c r="J91" i="1"/>
  <c r="AI101" i="2"/>
  <c r="W102" i="2"/>
  <c r="M104" i="2"/>
  <c r="U104" i="2"/>
  <c r="J65" i="1"/>
  <c r="J49" i="1"/>
  <c r="J67" i="1"/>
  <c r="J73" i="1"/>
  <c r="J31" i="1"/>
  <c r="J33" i="1"/>
  <c r="J35" i="1"/>
  <c r="J75" i="1"/>
  <c r="J37" i="1"/>
  <c r="J59" i="1"/>
  <c r="J83" i="1"/>
  <c r="J61" i="1"/>
  <c r="J41" i="1"/>
  <c r="AG103" i="2"/>
  <c r="M103" i="2"/>
  <c r="W103" i="2"/>
  <c r="AH103" i="2"/>
  <c r="J23" i="1"/>
  <c r="J53" i="1"/>
  <c r="I66" i="1"/>
  <c r="I82" i="1"/>
  <c r="J87" i="1"/>
  <c r="O102" i="2"/>
  <c r="N103" i="2"/>
  <c r="Y103" i="2"/>
  <c r="AI103" i="2"/>
  <c r="Y104" i="2"/>
  <c r="V103" i="2"/>
  <c r="S102" i="2"/>
  <c r="O103" i="2"/>
  <c r="Z103" i="2"/>
  <c r="Z104" i="2"/>
  <c r="J29" i="1"/>
  <c r="J57" i="1"/>
  <c r="J71" i="1"/>
  <c r="J95" i="1"/>
  <c r="Q103" i="2"/>
  <c r="AA103" i="2"/>
  <c r="I46" i="1"/>
  <c r="J21" i="1"/>
  <c r="J45" i="1"/>
  <c r="J51" i="1"/>
  <c r="I70" i="1"/>
  <c r="S101" i="2"/>
  <c r="AA102" i="2"/>
  <c r="R103" i="2"/>
  <c r="AC103" i="2"/>
  <c r="N104" i="2"/>
  <c r="AD104" i="2"/>
  <c r="W101" i="2"/>
  <c r="AE102" i="2"/>
  <c r="S103" i="2"/>
  <c r="AD103" i="2"/>
  <c r="Q104" i="2"/>
  <c r="AG104" i="2"/>
  <c r="J27" i="1"/>
  <c r="J25" i="1"/>
  <c r="J55" i="1"/>
  <c r="J79" i="1"/>
  <c r="AE101" i="2"/>
  <c r="AI102" i="2"/>
  <c r="U103" i="2"/>
  <c r="AE103" i="2"/>
  <c r="R104" i="2"/>
  <c r="AH104" i="2"/>
  <c r="P102" i="2"/>
  <c r="X102" i="2"/>
  <c r="AF102" i="2"/>
  <c r="J99" i="1"/>
  <c r="AA101" i="2"/>
  <c r="M102" i="2"/>
  <c r="Q102" i="2"/>
  <c r="U102" i="2"/>
  <c r="Y102" i="2"/>
  <c r="AC102" i="2"/>
  <c r="AG102" i="2"/>
  <c r="P103" i="2"/>
  <c r="T103" i="2"/>
  <c r="X103" i="2"/>
  <c r="AB103" i="2"/>
  <c r="AF103" i="2"/>
  <c r="O104" i="2"/>
  <c r="S104" i="2"/>
  <c r="W104" i="2"/>
  <c r="AA104" i="2"/>
  <c r="AE104" i="2"/>
  <c r="AI104" i="2"/>
  <c r="T102" i="2"/>
  <c r="AB102" i="2"/>
  <c r="AJ102" i="2"/>
  <c r="H98" i="3"/>
  <c r="H99" i="3"/>
  <c r="N102" i="2"/>
  <c r="R102" i="2"/>
  <c r="V102" i="2"/>
  <c r="Z102" i="2"/>
  <c r="AD102" i="2"/>
  <c r="P104" i="2"/>
  <c r="T104" i="2"/>
  <c r="X104" i="2"/>
  <c r="AB104" i="2"/>
  <c r="AF104" i="2"/>
  <c r="M101" i="2"/>
  <c r="Q101" i="2"/>
  <c r="U101" i="2"/>
  <c r="Y101" i="2"/>
  <c r="AC101" i="2"/>
  <c r="AG101" i="2"/>
  <c r="N101" i="2"/>
  <c r="R101" i="2"/>
  <c r="V101" i="2"/>
  <c r="Z101" i="2"/>
  <c r="AD101" i="2"/>
  <c r="AH101" i="2"/>
  <c r="P101" i="2"/>
  <c r="T101" i="2"/>
  <c r="X101" i="2"/>
  <c r="AB101" i="2"/>
  <c r="AF101" i="2"/>
  <c r="I22" i="1"/>
  <c r="I34" i="1"/>
  <c r="I50" i="1"/>
  <c r="I74" i="1"/>
  <c r="I78" i="1"/>
  <c r="I86" i="1"/>
  <c r="I90" i="1"/>
  <c r="I98" i="1"/>
  <c r="J26" i="1"/>
  <c r="J30" i="1"/>
  <c r="J38" i="1"/>
  <c r="J42" i="1"/>
  <c r="J54" i="1"/>
  <c r="J58" i="1"/>
  <c r="J62" i="1"/>
  <c r="I77" i="1"/>
  <c r="I81" i="1"/>
  <c r="I85" i="1"/>
  <c r="I89" i="1"/>
  <c r="I93" i="1"/>
  <c r="J94" i="1"/>
  <c r="I97" i="1"/>
  <c r="I101" i="1"/>
  <c r="I28" i="1"/>
  <c r="I32" i="1"/>
  <c r="I36" i="1"/>
  <c r="I40" i="1"/>
  <c r="I44" i="1"/>
  <c r="I48" i="1"/>
  <c r="I52" i="1"/>
  <c r="I56" i="1"/>
  <c r="I60" i="1"/>
  <c r="I64" i="1"/>
  <c r="I68" i="1"/>
  <c r="I72" i="1"/>
  <c r="I76" i="1"/>
  <c r="I80" i="1"/>
  <c r="I84" i="1"/>
  <c r="I88" i="1"/>
  <c r="I92" i="1"/>
  <c r="I96" i="1"/>
  <c r="I100" i="1"/>
  <c r="I24" i="1"/>
  <c r="I100" i="3"/>
  <c r="E20" i="1"/>
  <c r="E19" i="1"/>
  <c r="E18" i="1"/>
  <c r="E17" i="1"/>
  <c r="E16" i="1"/>
  <c r="E15" i="1"/>
  <c r="E14" i="1"/>
  <c r="E13" i="1"/>
  <c r="E12" i="1"/>
  <c r="E11" i="1"/>
  <c r="E10" i="1"/>
  <c r="E9" i="1"/>
  <c r="E8" i="1"/>
  <c r="E7" i="1"/>
  <c r="E6" i="1"/>
  <c r="E5" i="1"/>
  <c r="E4" i="1"/>
  <c r="E3" i="1"/>
  <c r="E2" i="1"/>
  <c r="D20" i="1"/>
  <c r="D19" i="1"/>
  <c r="D18" i="1"/>
  <c r="D17" i="1"/>
  <c r="D16" i="1"/>
  <c r="D15" i="1"/>
  <c r="D14" i="1"/>
  <c r="D13" i="1"/>
  <c r="D12" i="1"/>
  <c r="D11" i="1"/>
  <c r="D10" i="1"/>
  <c r="D9" i="1"/>
  <c r="D8" i="1"/>
  <c r="D7" i="1"/>
  <c r="D6" i="1"/>
  <c r="D5" i="1"/>
  <c r="D4" i="1"/>
  <c r="D3" i="1"/>
  <c r="D2"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C3" i="1"/>
  <c r="B3" i="1"/>
  <c r="C2" i="1"/>
  <c r="B2" i="1"/>
  <c r="AF5" i="1"/>
  <c r="AF4" i="1"/>
  <c r="AP97" i="3" l="1"/>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P4" i="3"/>
  <c r="AP3" i="3"/>
  <c r="AP2" i="3"/>
  <c r="AK20" i="1" l="1"/>
  <c r="AJ20" i="1"/>
  <c r="AI20" i="1"/>
  <c r="AH20" i="1"/>
  <c r="AG20" i="1"/>
  <c r="AF20" i="1"/>
  <c r="AE20" i="1"/>
  <c r="AD20" i="1"/>
  <c r="AB20" i="1"/>
  <c r="AA20" i="1"/>
  <c r="Z20" i="1"/>
  <c r="Y20" i="1"/>
  <c r="X20" i="1"/>
  <c r="W20" i="1"/>
  <c r="V20" i="1"/>
  <c r="U20" i="1"/>
  <c r="T20" i="1"/>
  <c r="S20" i="1"/>
  <c r="R20" i="1"/>
  <c r="Q20" i="1"/>
  <c r="P20" i="1"/>
  <c r="AK19" i="1"/>
  <c r="AJ19" i="1"/>
  <c r="AI19" i="1"/>
  <c r="AH19" i="1"/>
  <c r="AG19" i="1"/>
  <c r="AF19" i="1"/>
  <c r="AE19" i="1"/>
  <c r="AD19" i="1"/>
  <c r="AB19" i="1"/>
  <c r="AA19" i="1"/>
  <c r="Z19" i="1"/>
  <c r="Y19" i="1"/>
  <c r="X19" i="1"/>
  <c r="W19" i="1"/>
  <c r="V19" i="1"/>
  <c r="U19" i="1"/>
  <c r="T19" i="1"/>
  <c r="S19" i="1"/>
  <c r="R19" i="1"/>
  <c r="Q19" i="1"/>
  <c r="P19" i="1"/>
  <c r="AK18" i="1"/>
  <c r="AJ18" i="1"/>
  <c r="AI18" i="1"/>
  <c r="AH18" i="1"/>
  <c r="AG18" i="1"/>
  <c r="AF18" i="1"/>
  <c r="AE18" i="1"/>
  <c r="AD18" i="1"/>
  <c r="AB18" i="1"/>
  <c r="AA18" i="1"/>
  <c r="Z18" i="1"/>
  <c r="Y18" i="1"/>
  <c r="X18" i="1"/>
  <c r="W18" i="1"/>
  <c r="V18" i="1"/>
  <c r="U18" i="1"/>
  <c r="T18" i="1"/>
  <c r="S18" i="1"/>
  <c r="R18" i="1"/>
  <c r="Q18" i="1"/>
  <c r="P18" i="1"/>
  <c r="AK17" i="1"/>
  <c r="AJ17" i="1"/>
  <c r="AI17" i="1"/>
  <c r="AH17" i="1"/>
  <c r="AG17" i="1"/>
  <c r="AF17" i="1"/>
  <c r="AE17" i="1"/>
  <c r="AD17" i="1"/>
  <c r="AB17" i="1"/>
  <c r="AA17" i="1"/>
  <c r="Z17" i="1"/>
  <c r="Y17" i="1"/>
  <c r="X17" i="1"/>
  <c r="W17" i="1"/>
  <c r="V17" i="1"/>
  <c r="U17" i="1"/>
  <c r="T17" i="1"/>
  <c r="S17" i="1"/>
  <c r="R17" i="1"/>
  <c r="Q17" i="1"/>
  <c r="P17" i="1"/>
  <c r="AK16" i="1"/>
  <c r="AJ16" i="1"/>
  <c r="AI16" i="1"/>
  <c r="AH16" i="1"/>
  <c r="AG16" i="1"/>
  <c r="AF16" i="1"/>
  <c r="AE16" i="1"/>
  <c r="AD16" i="1"/>
  <c r="AB16" i="1"/>
  <c r="AA16" i="1"/>
  <c r="Z16" i="1"/>
  <c r="Y16" i="1"/>
  <c r="X16" i="1"/>
  <c r="W16" i="1"/>
  <c r="V16" i="1"/>
  <c r="U16" i="1"/>
  <c r="T16" i="1"/>
  <c r="S16" i="1"/>
  <c r="R16" i="1"/>
  <c r="Q16" i="1"/>
  <c r="P16" i="1"/>
  <c r="AK15" i="1"/>
  <c r="AJ15" i="1"/>
  <c r="AI15" i="1"/>
  <c r="AH15" i="1"/>
  <c r="AG15" i="1"/>
  <c r="AF15" i="1"/>
  <c r="AE15" i="1"/>
  <c r="AD15" i="1"/>
  <c r="AB15" i="1"/>
  <c r="AA15" i="1"/>
  <c r="Z15" i="1"/>
  <c r="Y15" i="1"/>
  <c r="X15" i="1"/>
  <c r="W15" i="1"/>
  <c r="V15" i="1"/>
  <c r="U15" i="1"/>
  <c r="T15" i="1"/>
  <c r="S15" i="1"/>
  <c r="R15" i="1"/>
  <c r="Q15" i="1"/>
  <c r="P15" i="1"/>
  <c r="AK14" i="1"/>
  <c r="AJ14" i="1"/>
  <c r="AI14" i="1"/>
  <c r="AH14" i="1"/>
  <c r="AG14" i="1"/>
  <c r="AF14" i="1"/>
  <c r="AE14" i="1"/>
  <c r="AD14" i="1"/>
  <c r="AB14" i="1"/>
  <c r="AA14" i="1"/>
  <c r="Z14" i="1"/>
  <c r="Y14" i="1"/>
  <c r="X14" i="1"/>
  <c r="W14" i="1"/>
  <c r="V14" i="1"/>
  <c r="U14" i="1"/>
  <c r="T14" i="1"/>
  <c r="S14" i="1"/>
  <c r="R14" i="1"/>
  <c r="Q14" i="1"/>
  <c r="P14" i="1"/>
  <c r="AK13" i="1"/>
  <c r="AJ13" i="1"/>
  <c r="AI13" i="1"/>
  <c r="AH13" i="1"/>
  <c r="AG13" i="1"/>
  <c r="AF13" i="1"/>
  <c r="AE13" i="1"/>
  <c r="AD13" i="1"/>
  <c r="AB13" i="1"/>
  <c r="AA13" i="1"/>
  <c r="Z13" i="1"/>
  <c r="Y13" i="1"/>
  <c r="X13" i="1"/>
  <c r="W13" i="1"/>
  <c r="V13" i="1"/>
  <c r="U13" i="1"/>
  <c r="T13" i="1"/>
  <c r="S13" i="1"/>
  <c r="R13" i="1"/>
  <c r="Q13" i="1"/>
  <c r="P13" i="1"/>
  <c r="AK12" i="1"/>
  <c r="AJ12" i="1"/>
  <c r="AI12" i="1"/>
  <c r="AH12" i="1"/>
  <c r="AG12" i="1"/>
  <c r="AF12" i="1"/>
  <c r="AE12" i="1"/>
  <c r="AD12" i="1"/>
  <c r="AB12" i="1"/>
  <c r="AA12" i="1"/>
  <c r="Z12" i="1"/>
  <c r="Y12" i="1"/>
  <c r="X12" i="1"/>
  <c r="W12" i="1"/>
  <c r="V12" i="1"/>
  <c r="U12" i="1"/>
  <c r="T12" i="1"/>
  <c r="S12" i="1"/>
  <c r="R12" i="1"/>
  <c r="Q12" i="1"/>
  <c r="P12" i="1"/>
  <c r="AK11" i="1"/>
  <c r="AJ11" i="1"/>
  <c r="AI11" i="1"/>
  <c r="AH11" i="1"/>
  <c r="AG11" i="1"/>
  <c r="AF11" i="1"/>
  <c r="AE11" i="1"/>
  <c r="AD11" i="1"/>
  <c r="AB11" i="1"/>
  <c r="AA11" i="1"/>
  <c r="Z11" i="1"/>
  <c r="Y11" i="1"/>
  <c r="X11" i="1"/>
  <c r="W11" i="1"/>
  <c r="V11" i="1"/>
  <c r="U11" i="1"/>
  <c r="T11" i="1"/>
  <c r="S11" i="1"/>
  <c r="R11" i="1"/>
  <c r="Q11" i="1"/>
  <c r="P11" i="1"/>
  <c r="AK10" i="1"/>
  <c r="AJ10" i="1"/>
  <c r="AI10" i="1"/>
  <c r="AH10" i="1"/>
  <c r="AG10" i="1"/>
  <c r="AF10" i="1"/>
  <c r="AE10" i="1"/>
  <c r="AD10" i="1"/>
  <c r="AB10" i="1"/>
  <c r="AA10" i="1"/>
  <c r="Z10" i="1"/>
  <c r="Y10" i="1"/>
  <c r="X10" i="1"/>
  <c r="W10" i="1"/>
  <c r="V10" i="1"/>
  <c r="U10" i="1"/>
  <c r="T10" i="1"/>
  <c r="S10" i="1"/>
  <c r="R10" i="1"/>
  <c r="Q10" i="1"/>
  <c r="P10" i="1"/>
  <c r="AK9" i="1"/>
  <c r="AJ9" i="1"/>
  <c r="AI9" i="1"/>
  <c r="AH9" i="1"/>
  <c r="AG9" i="1"/>
  <c r="AF9" i="1"/>
  <c r="AE9" i="1"/>
  <c r="AD9" i="1"/>
  <c r="AB9" i="1"/>
  <c r="AA9" i="1"/>
  <c r="Z9" i="1"/>
  <c r="Y9" i="1"/>
  <c r="X9" i="1"/>
  <c r="W9" i="1"/>
  <c r="V9" i="1"/>
  <c r="U9" i="1"/>
  <c r="T9" i="1"/>
  <c r="S9" i="1"/>
  <c r="R9" i="1"/>
  <c r="Q9" i="1"/>
  <c r="P9" i="1"/>
  <c r="AK8" i="1"/>
  <c r="AJ8" i="1"/>
  <c r="AI8" i="1"/>
  <c r="AH8" i="1"/>
  <c r="AG8" i="1"/>
  <c r="AF8" i="1"/>
  <c r="AE8" i="1"/>
  <c r="AD8" i="1"/>
  <c r="AB8" i="1"/>
  <c r="AA8" i="1"/>
  <c r="Z8" i="1"/>
  <c r="Y8" i="1"/>
  <c r="X8" i="1"/>
  <c r="W8" i="1"/>
  <c r="V8" i="1"/>
  <c r="U8" i="1"/>
  <c r="T8" i="1"/>
  <c r="S8" i="1"/>
  <c r="R8" i="1"/>
  <c r="Q8" i="1"/>
  <c r="P8" i="1"/>
  <c r="AK7" i="1"/>
  <c r="AJ7" i="1"/>
  <c r="AI7" i="1"/>
  <c r="AH7" i="1"/>
  <c r="AG7" i="1"/>
  <c r="AF7" i="1"/>
  <c r="AE7" i="1"/>
  <c r="AD7" i="1"/>
  <c r="AB7" i="1"/>
  <c r="AA7" i="1"/>
  <c r="Z7" i="1"/>
  <c r="Y7" i="1"/>
  <c r="X7" i="1"/>
  <c r="W7" i="1"/>
  <c r="V7" i="1"/>
  <c r="U7" i="1"/>
  <c r="T7" i="1"/>
  <c r="S7" i="1"/>
  <c r="R7" i="1"/>
  <c r="Q7" i="1"/>
  <c r="P7" i="1"/>
  <c r="AK6" i="1"/>
  <c r="AJ6" i="1"/>
  <c r="AI6" i="1"/>
  <c r="AH6" i="1"/>
  <c r="AG6" i="1"/>
  <c r="AF6" i="1"/>
  <c r="AE6" i="1"/>
  <c r="AD6" i="1"/>
  <c r="AB6" i="1"/>
  <c r="AA6" i="1"/>
  <c r="Z6" i="1"/>
  <c r="Y6" i="1"/>
  <c r="X6" i="1"/>
  <c r="W6" i="1"/>
  <c r="V6" i="1"/>
  <c r="U6" i="1"/>
  <c r="T6" i="1"/>
  <c r="S6" i="1"/>
  <c r="R6" i="1"/>
  <c r="Q6" i="1"/>
  <c r="P6" i="1"/>
  <c r="AK5" i="1"/>
  <c r="AJ5" i="1"/>
  <c r="AI5" i="1"/>
  <c r="AH5" i="1"/>
  <c r="AG5" i="1"/>
  <c r="AE5" i="1"/>
  <c r="AD5" i="1"/>
  <c r="AB5" i="1"/>
  <c r="AA5" i="1"/>
  <c r="Z5" i="1"/>
  <c r="Y5" i="1"/>
  <c r="X5" i="1"/>
  <c r="W5" i="1"/>
  <c r="V5" i="1"/>
  <c r="U5" i="1"/>
  <c r="T5" i="1"/>
  <c r="S5" i="1"/>
  <c r="R5" i="1"/>
  <c r="Q5" i="1"/>
  <c r="P5" i="1"/>
  <c r="AK4" i="1"/>
  <c r="AJ4" i="1"/>
  <c r="AI4" i="1"/>
  <c r="AH4" i="1"/>
  <c r="AG4" i="1"/>
  <c r="AE4" i="1"/>
  <c r="AD4" i="1"/>
  <c r="AB4" i="1"/>
  <c r="AA4" i="1"/>
  <c r="Z4" i="1"/>
  <c r="Y4" i="1"/>
  <c r="X4" i="1"/>
  <c r="W4" i="1"/>
  <c r="V4" i="1"/>
  <c r="U4" i="1"/>
  <c r="T4" i="1"/>
  <c r="S4" i="1"/>
  <c r="R4" i="1"/>
  <c r="Q4" i="1"/>
  <c r="P4" i="1"/>
  <c r="AK3" i="1"/>
  <c r="AJ3" i="1"/>
  <c r="AI3" i="1"/>
  <c r="AH3" i="1"/>
  <c r="AG3" i="1"/>
  <c r="AF3" i="1"/>
  <c r="AE3" i="1"/>
  <c r="AD3" i="1"/>
  <c r="AB3" i="1"/>
  <c r="AA3" i="1"/>
  <c r="Z3" i="1"/>
  <c r="Y3" i="1"/>
  <c r="X3" i="1"/>
  <c r="W3" i="1"/>
  <c r="V3" i="1"/>
  <c r="U3" i="1"/>
  <c r="T3" i="1"/>
  <c r="S3" i="1"/>
  <c r="R3" i="1"/>
  <c r="Q3" i="1"/>
  <c r="P3" i="1"/>
  <c r="AK2" i="1"/>
  <c r="AJ2" i="1"/>
  <c r="AI2" i="1"/>
  <c r="AH2" i="1"/>
  <c r="AF2" i="1"/>
  <c r="AE2" i="1"/>
  <c r="AD2" i="1"/>
  <c r="AB2" i="1"/>
  <c r="AA2" i="1" l="1"/>
  <c r="Z2" i="1"/>
  <c r="Y2" i="1"/>
  <c r="X2" i="1"/>
  <c r="V2" i="1"/>
  <c r="U2" i="1"/>
  <c r="T2" i="1"/>
  <c r="R2" i="1"/>
  <c r="Q2" i="1"/>
  <c r="P2"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C2" i="5"/>
  <c r="B2" i="5"/>
  <c r="D97" i="3"/>
  <c r="C97" i="3"/>
  <c r="B97" i="3"/>
  <c r="I97" i="3" s="1"/>
  <c r="D96" i="3"/>
  <c r="C96" i="3"/>
  <c r="B96" i="3"/>
  <c r="H96" i="3" s="1"/>
  <c r="D95" i="3"/>
  <c r="C95" i="3"/>
  <c r="B95" i="3"/>
  <c r="I95" i="3" s="1"/>
  <c r="D94" i="3"/>
  <c r="C94" i="3"/>
  <c r="B94" i="3"/>
  <c r="H94" i="3" s="1"/>
  <c r="D93" i="3"/>
  <c r="C93" i="3"/>
  <c r="B93" i="3"/>
  <c r="I93" i="3" s="1"/>
  <c r="D92" i="3"/>
  <c r="C92" i="3"/>
  <c r="B92" i="3"/>
  <c r="H92" i="3" s="1"/>
  <c r="D91" i="3"/>
  <c r="C91" i="3"/>
  <c r="B91" i="3"/>
  <c r="I91" i="3" s="1"/>
  <c r="D90" i="3"/>
  <c r="C90" i="3"/>
  <c r="B90" i="3"/>
  <c r="H90" i="3" s="1"/>
  <c r="D89" i="3"/>
  <c r="C89" i="3"/>
  <c r="B89" i="3"/>
  <c r="I89" i="3" s="1"/>
  <c r="D88" i="3"/>
  <c r="C88" i="3"/>
  <c r="B88" i="3"/>
  <c r="H88" i="3" s="1"/>
  <c r="D87" i="3"/>
  <c r="C87" i="3"/>
  <c r="B87" i="3"/>
  <c r="I87" i="3" s="1"/>
  <c r="D86" i="3"/>
  <c r="C86" i="3"/>
  <c r="B86" i="3"/>
  <c r="H86" i="3" s="1"/>
  <c r="D85" i="3"/>
  <c r="C85" i="3"/>
  <c r="B85" i="3"/>
  <c r="I85" i="3" s="1"/>
  <c r="D84" i="3"/>
  <c r="C84" i="3"/>
  <c r="B84" i="3"/>
  <c r="H84" i="3" s="1"/>
  <c r="D83" i="3"/>
  <c r="C83" i="3"/>
  <c r="B83" i="3"/>
  <c r="I83" i="3" s="1"/>
  <c r="D82" i="3"/>
  <c r="C82" i="3"/>
  <c r="B82" i="3"/>
  <c r="H82" i="3" s="1"/>
  <c r="D81" i="3"/>
  <c r="C81" i="3"/>
  <c r="B81" i="3"/>
  <c r="I81" i="3" s="1"/>
  <c r="D80" i="3"/>
  <c r="C80" i="3"/>
  <c r="B80" i="3"/>
  <c r="H80" i="3" s="1"/>
  <c r="D79" i="3"/>
  <c r="C79" i="3"/>
  <c r="B79" i="3"/>
  <c r="I79" i="3" s="1"/>
  <c r="D78" i="3"/>
  <c r="C78" i="3"/>
  <c r="B78" i="3"/>
  <c r="H78" i="3" s="1"/>
  <c r="D77" i="3"/>
  <c r="C77" i="3"/>
  <c r="B77" i="3"/>
  <c r="I77" i="3" s="1"/>
  <c r="D76" i="3"/>
  <c r="C76" i="3"/>
  <c r="B76" i="3"/>
  <c r="H76" i="3" s="1"/>
  <c r="D75" i="3"/>
  <c r="C75" i="3"/>
  <c r="B75" i="3"/>
  <c r="I75" i="3" s="1"/>
  <c r="D74" i="3"/>
  <c r="C74" i="3"/>
  <c r="B74" i="3"/>
  <c r="H74" i="3" s="1"/>
  <c r="D73" i="3"/>
  <c r="C73" i="3"/>
  <c r="B73" i="3"/>
  <c r="I73" i="3" s="1"/>
  <c r="D72" i="3"/>
  <c r="C72" i="3"/>
  <c r="B72" i="3"/>
  <c r="H72" i="3" s="1"/>
  <c r="D71" i="3"/>
  <c r="C71" i="3"/>
  <c r="B71" i="3"/>
  <c r="I71" i="3" s="1"/>
  <c r="D70" i="3"/>
  <c r="C70" i="3"/>
  <c r="B70" i="3"/>
  <c r="H70" i="3" s="1"/>
  <c r="D69" i="3"/>
  <c r="C69" i="3"/>
  <c r="B69" i="3"/>
  <c r="I69" i="3" s="1"/>
  <c r="D68" i="3"/>
  <c r="C68" i="3"/>
  <c r="B68" i="3"/>
  <c r="H68" i="3" s="1"/>
  <c r="D67" i="3"/>
  <c r="C67" i="3"/>
  <c r="B67" i="3"/>
  <c r="I67" i="3" s="1"/>
  <c r="D66" i="3"/>
  <c r="C66" i="3"/>
  <c r="B66" i="3"/>
  <c r="H66" i="3" s="1"/>
  <c r="D65" i="3"/>
  <c r="C65" i="3"/>
  <c r="B65" i="3"/>
  <c r="I65" i="3" s="1"/>
  <c r="D64" i="3"/>
  <c r="C64" i="3"/>
  <c r="B64" i="3"/>
  <c r="H64" i="3" s="1"/>
  <c r="D63" i="3"/>
  <c r="C63" i="3"/>
  <c r="B63" i="3"/>
  <c r="I63" i="3" s="1"/>
  <c r="D62" i="3"/>
  <c r="C62" i="3"/>
  <c r="B62" i="3"/>
  <c r="H62" i="3" s="1"/>
  <c r="D61" i="3"/>
  <c r="C61" i="3"/>
  <c r="B61" i="3"/>
  <c r="I61" i="3" s="1"/>
  <c r="D60" i="3"/>
  <c r="C60" i="3"/>
  <c r="B60" i="3"/>
  <c r="H60" i="3" s="1"/>
  <c r="D59" i="3"/>
  <c r="C59" i="3"/>
  <c r="B59" i="3"/>
  <c r="I59" i="3" s="1"/>
  <c r="D58" i="3"/>
  <c r="C58" i="3"/>
  <c r="B58" i="3"/>
  <c r="H58" i="3" s="1"/>
  <c r="D57" i="3"/>
  <c r="C57" i="3"/>
  <c r="B57" i="3"/>
  <c r="I57" i="3" s="1"/>
  <c r="D56" i="3"/>
  <c r="C56" i="3"/>
  <c r="B56" i="3"/>
  <c r="H56" i="3" s="1"/>
  <c r="D55" i="3"/>
  <c r="C55" i="3"/>
  <c r="B55" i="3"/>
  <c r="I55" i="3" s="1"/>
  <c r="D54" i="3"/>
  <c r="C54" i="3"/>
  <c r="B54" i="3"/>
  <c r="H54" i="3" s="1"/>
  <c r="D53" i="3"/>
  <c r="C53" i="3"/>
  <c r="B53" i="3"/>
  <c r="I53" i="3" s="1"/>
  <c r="D52" i="3"/>
  <c r="C52" i="3"/>
  <c r="B52" i="3"/>
  <c r="H52" i="3" s="1"/>
  <c r="D51" i="3"/>
  <c r="C51" i="3"/>
  <c r="B51" i="3"/>
  <c r="I51" i="3" s="1"/>
  <c r="D50" i="3"/>
  <c r="C50" i="3"/>
  <c r="B50" i="3"/>
  <c r="H50" i="3" s="1"/>
  <c r="D49" i="3"/>
  <c r="C49" i="3"/>
  <c r="B49" i="3"/>
  <c r="I49" i="3" s="1"/>
  <c r="D48" i="3"/>
  <c r="C48" i="3"/>
  <c r="B48" i="3"/>
  <c r="H48" i="3" s="1"/>
  <c r="D47" i="3"/>
  <c r="C47" i="3"/>
  <c r="B47" i="3"/>
  <c r="I47" i="3" s="1"/>
  <c r="D46" i="3"/>
  <c r="C46" i="3"/>
  <c r="B46" i="3"/>
  <c r="H46" i="3" s="1"/>
  <c r="D45" i="3"/>
  <c r="C45" i="3"/>
  <c r="B45" i="3"/>
  <c r="I45" i="3" s="1"/>
  <c r="D44" i="3"/>
  <c r="C44" i="3"/>
  <c r="B44" i="3"/>
  <c r="H44" i="3" s="1"/>
  <c r="D43" i="3"/>
  <c r="C43" i="3"/>
  <c r="B43" i="3"/>
  <c r="I43" i="3" s="1"/>
  <c r="D42" i="3"/>
  <c r="C42" i="3"/>
  <c r="B42" i="3"/>
  <c r="H42" i="3" s="1"/>
  <c r="D41" i="3"/>
  <c r="C41" i="3"/>
  <c r="B41" i="3"/>
  <c r="I41" i="3" s="1"/>
  <c r="D40" i="3"/>
  <c r="C40" i="3"/>
  <c r="B40" i="3"/>
  <c r="H40" i="3" s="1"/>
  <c r="D39" i="3"/>
  <c r="C39" i="3"/>
  <c r="B39" i="3"/>
  <c r="I39" i="3" s="1"/>
  <c r="D38" i="3"/>
  <c r="C38" i="3"/>
  <c r="B38" i="3"/>
  <c r="H38" i="3" s="1"/>
  <c r="D37" i="3"/>
  <c r="C37" i="3"/>
  <c r="B37" i="3"/>
  <c r="I37" i="3" s="1"/>
  <c r="D36" i="3"/>
  <c r="C36" i="3"/>
  <c r="B36" i="3"/>
  <c r="H36" i="3" s="1"/>
  <c r="D35" i="3"/>
  <c r="C35" i="3"/>
  <c r="B35" i="3"/>
  <c r="I35" i="3" s="1"/>
  <c r="D34" i="3"/>
  <c r="C34" i="3"/>
  <c r="B34" i="3"/>
  <c r="H34" i="3" s="1"/>
  <c r="D33" i="3"/>
  <c r="C33" i="3"/>
  <c r="B33" i="3"/>
  <c r="I33" i="3" s="1"/>
  <c r="D32" i="3"/>
  <c r="C32" i="3"/>
  <c r="B32" i="3"/>
  <c r="H32" i="3" s="1"/>
  <c r="D31" i="3"/>
  <c r="C31" i="3"/>
  <c r="B31" i="3"/>
  <c r="I31" i="3" s="1"/>
  <c r="J100" i="2"/>
  <c r="J99" i="2"/>
  <c r="AJ99" i="2" s="1"/>
  <c r="J98" i="2"/>
  <c r="Q98" i="2" s="1"/>
  <c r="S95" i="3" s="1"/>
  <c r="J97" i="2"/>
  <c r="AJ97" i="2" s="1"/>
  <c r="J96" i="2"/>
  <c r="AF96" i="2" s="1"/>
  <c r="Z93" i="3" s="1"/>
  <c r="J95" i="2"/>
  <c r="AG95" i="2" s="1"/>
  <c r="J94" i="2"/>
  <c r="AJ94" i="2" s="1"/>
  <c r="J93" i="2"/>
  <c r="S93" i="2" s="1"/>
  <c r="U90" i="3" s="1"/>
  <c r="J92" i="2"/>
  <c r="AF92" i="2" s="1"/>
  <c r="Z89" i="3" s="1"/>
  <c r="J91" i="2"/>
  <c r="AF91" i="2" s="1"/>
  <c r="Z88" i="3" s="1"/>
  <c r="J90" i="2"/>
  <c r="AJ90" i="2" s="1"/>
  <c r="J89" i="2"/>
  <c r="AF89" i="2" s="1"/>
  <c r="Z86" i="3" s="1"/>
  <c r="J88" i="2"/>
  <c r="AE88" i="2" s="1"/>
  <c r="Y85" i="3" s="1"/>
  <c r="J87" i="2"/>
  <c r="AJ87" i="2" s="1"/>
  <c r="J86" i="2"/>
  <c r="AJ86" i="2" s="1"/>
  <c r="J85" i="2"/>
  <c r="R85" i="2" s="1"/>
  <c r="T82" i="3" s="1"/>
  <c r="J84" i="2"/>
  <c r="J83" i="2"/>
  <c r="AJ83" i="2" s="1"/>
  <c r="J82" i="2"/>
  <c r="J81" i="2"/>
  <c r="N81" i="2" s="1"/>
  <c r="P78" i="3" s="1"/>
  <c r="J80" i="2"/>
  <c r="W80" i="2" s="1"/>
  <c r="AE77" i="3" s="1"/>
  <c r="AG77" i="3" s="1"/>
  <c r="J79" i="2"/>
  <c r="N79" i="2" s="1"/>
  <c r="P76" i="3" s="1"/>
  <c r="J78" i="2"/>
  <c r="O78" i="2" s="1"/>
  <c r="Q75" i="3" s="1"/>
  <c r="J77" i="2"/>
  <c r="J76" i="2"/>
  <c r="O76" i="2" s="1"/>
  <c r="Q73" i="3" s="1"/>
  <c r="J75" i="2"/>
  <c r="J74" i="2"/>
  <c r="T74" i="2" s="1"/>
  <c r="V71" i="3" s="1"/>
  <c r="J73" i="2"/>
  <c r="P73" i="2" s="1"/>
  <c r="R70" i="3" s="1"/>
  <c r="J72" i="2"/>
  <c r="AC72" i="2" s="1"/>
  <c r="W69" i="3" s="1"/>
  <c r="J71" i="2"/>
  <c r="AH71" i="2" s="1"/>
  <c r="J70" i="2"/>
  <c r="Y70" i="2" s="1"/>
  <c r="AH67" i="3" s="1"/>
  <c r="J69" i="2"/>
  <c r="AH69" i="2" s="1"/>
  <c r="J68" i="2"/>
  <c r="AD68" i="2" s="1"/>
  <c r="X65" i="3" s="1"/>
  <c r="J67" i="2"/>
  <c r="AF67" i="2" s="1"/>
  <c r="Z64" i="3" s="1"/>
  <c r="J66" i="2"/>
  <c r="AH66" i="2" s="1"/>
  <c r="J65" i="2"/>
  <c r="P65" i="2" s="1"/>
  <c r="R62" i="3" s="1"/>
  <c r="J64" i="2"/>
  <c r="AF64" i="2" s="1"/>
  <c r="Z61" i="3" s="1"/>
  <c r="J63" i="2"/>
  <c r="J62" i="2"/>
  <c r="AG62" i="2" s="1"/>
  <c r="J61" i="2"/>
  <c r="J60" i="2"/>
  <c r="AC60" i="2" s="1"/>
  <c r="W57" i="3" s="1"/>
  <c r="J59" i="2"/>
  <c r="Q59" i="2" s="1"/>
  <c r="S56" i="3" s="1"/>
  <c r="J58" i="2"/>
  <c r="AI58" i="2" s="1"/>
  <c r="J57" i="2"/>
  <c r="J56" i="2"/>
  <c r="P56" i="2" s="1"/>
  <c r="R53" i="3" s="1"/>
  <c r="J55" i="2"/>
  <c r="AJ55" i="2" s="1"/>
  <c r="J54" i="2"/>
  <c r="AF54" i="2" s="1"/>
  <c r="Z51" i="3" s="1"/>
  <c r="J53" i="2"/>
  <c r="AF53" i="2" s="1"/>
  <c r="Z50" i="3" s="1"/>
  <c r="J52" i="2"/>
  <c r="AJ52" i="2" s="1"/>
  <c r="J51" i="2"/>
  <c r="AA51" i="2" s="1"/>
  <c r="AJ48" i="3" s="1"/>
  <c r="J50" i="2"/>
  <c r="AF50" i="2" s="1"/>
  <c r="Z47" i="3" s="1"/>
  <c r="J49" i="2"/>
  <c r="Y49" i="2" s="1"/>
  <c r="AH46" i="3" s="1"/>
  <c r="J48" i="2"/>
  <c r="AJ48" i="2" s="1"/>
  <c r="J47" i="2"/>
  <c r="AD47" i="2" s="1"/>
  <c r="X44" i="3" s="1"/>
  <c r="J46" i="2"/>
  <c r="AF46" i="2" s="1"/>
  <c r="Z43" i="3" s="1"/>
  <c r="J45" i="2"/>
  <c r="AF45" i="2" s="1"/>
  <c r="Z42" i="3" s="1"/>
  <c r="J44" i="2"/>
  <c r="AE44" i="2" s="1"/>
  <c r="Y41" i="3" s="1"/>
  <c r="J43" i="2"/>
  <c r="AH43" i="2" s="1"/>
  <c r="J42" i="2"/>
  <c r="AA42" i="2" s="1"/>
  <c r="AJ39" i="3" s="1"/>
  <c r="J41" i="2"/>
  <c r="AH41" i="2" s="1"/>
  <c r="J40" i="2"/>
  <c r="AC40" i="2" s="1"/>
  <c r="W37" i="3" s="1"/>
  <c r="J39" i="2"/>
  <c r="AF39" i="2" s="1"/>
  <c r="Z36" i="3" s="1"/>
  <c r="J38" i="2"/>
  <c r="J37" i="2"/>
  <c r="AF37" i="2" s="1"/>
  <c r="Z34" i="3" s="1"/>
  <c r="J36" i="2"/>
  <c r="AA36" i="2" s="1"/>
  <c r="AJ33" i="3" s="1"/>
  <c r="J35" i="2"/>
  <c r="Y35" i="2" s="1"/>
  <c r="AH32" i="3" s="1"/>
  <c r="J34" i="2"/>
  <c r="AH34" i="2" s="1"/>
  <c r="J33" i="2"/>
  <c r="AF33" i="2" s="1"/>
  <c r="J32" i="2"/>
  <c r="AC32" i="2" s="1"/>
  <c r="J31" i="2"/>
  <c r="J30" i="2"/>
  <c r="AE30" i="2" s="1"/>
  <c r="J29" i="2"/>
  <c r="R29" i="2" s="1"/>
  <c r="J28" i="2"/>
  <c r="AJ28" i="2" s="1"/>
  <c r="J27" i="2"/>
  <c r="AH27" i="2" s="1"/>
  <c r="J26" i="2"/>
  <c r="J25" i="2"/>
  <c r="AC25" i="2" s="1"/>
  <c r="J24" i="2"/>
  <c r="AG24" i="2" s="1"/>
  <c r="J23" i="2"/>
  <c r="AD23" i="2" s="1"/>
  <c r="J22" i="2"/>
  <c r="Z22" i="2" s="1"/>
  <c r="J21" i="2"/>
  <c r="W21" i="2" s="1"/>
  <c r="J20" i="2"/>
  <c r="AG20" i="2" s="1"/>
  <c r="J19" i="2"/>
  <c r="AC19" i="2" s="1"/>
  <c r="J18" i="2"/>
  <c r="AI18" i="2" s="1"/>
  <c r="J17" i="2"/>
  <c r="AG17" i="2" s="1"/>
  <c r="J16" i="2"/>
  <c r="AG16" i="2" s="1"/>
  <c r="J15" i="2"/>
  <c r="J14" i="2"/>
  <c r="AI14" i="2" s="1"/>
  <c r="J13" i="2"/>
  <c r="AC13" i="2" s="1"/>
  <c r="J12" i="2"/>
  <c r="Z12" i="2" s="1"/>
  <c r="J11" i="2"/>
  <c r="AD11" i="2" s="1"/>
  <c r="J10" i="2"/>
  <c r="AI10" i="2" s="1"/>
  <c r="J9" i="2"/>
  <c r="AE9" i="2" s="1"/>
  <c r="J8" i="2"/>
  <c r="Z8" i="2" s="1"/>
  <c r="J7" i="2"/>
  <c r="AE7" i="2" s="1"/>
  <c r="D30" i="3"/>
  <c r="C30" i="3"/>
  <c r="B30" i="3"/>
  <c r="I30" i="3" s="1"/>
  <c r="D29" i="3"/>
  <c r="C29" i="3"/>
  <c r="B29" i="3"/>
  <c r="D28" i="3"/>
  <c r="C28" i="3"/>
  <c r="B28" i="3"/>
  <c r="I28" i="3" s="1"/>
  <c r="D27" i="3"/>
  <c r="C27" i="3"/>
  <c r="B27" i="3"/>
  <c r="I27" i="3" s="1"/>
  <c r="D26" i="3"/>
  <c r="C26" i="3"/>
  <c r="B26" i="3"/>
  <c r="H26" i="3" s="1"/>
  <c r="D25" i="3"/>
  <c r="C25" i="3"/>
  <c r="B25" i="3"/>
  <c r="D24" i="3"/>
  <c r="C24" i="3"/>
  <c r="B24" i="3"/>
  <c r="H24" i="3" s="1"/>
  <c r="D23" i="3"/>
  <c r="C23" i="3"/>
  <c r="B23" i="3"/>
  <c r="I23" i="3" s="1"/>
  <c r="D22" i="3"/>
  <c r="C22" i="3"/>
  <c r="B22" i="3"/>
  <c r="H22" i="3" s="1"/>
  <c r="D21" i="3"/>
  <c r="C21" i="3"/>
  <c r="B21" i="3"/>
  <c r="I21" i="3" s="1"/>
  <c r="D20" i="3"/>
  <c r="C20" i="3"/>
  <c r="B20" i="3"/>
  <c r="I20" i="3" s="1"/>
  <c r="D19" i="3"/>
  <c r="C19" i="3"/>
  <c r="B19" i="3"/>
  <c r="I19" i="3" s="1"/>
  <c r="D18" i="3"/>
  <c r="C18" i="3"/>
  <c r="B18" i="3"/>
  <c r="H18" i="3" s="1"/>
  <c r="D17" i="3"/>
  <c r="C17" i="3"/>
  <c r="B17" i="3"/>
  <c r="I17" i="3" s="1"/>
  <c r="D16" i="3"/>
  <c r="C16" i="3"/>
  <c r="B16" i="3"/>
  <c r="H16" i="3" s="1"/>
  <c r="D15" i="3"/>
  <c r="C15" i="3"/>
  <c r="B15" i="3"/>
  <c r="I15" i="3" s="1"/>
  <c r="D14" i="3"/>
  <c r="C14" i="3"/>
  <c r="B14" i="3"/>
  <c r="D13" i="3"/>
  <c r="C13" i="3"/>
  <c r="B13" i="3"/>
  <c r="I13" i="3" s="1"/>
  <c r="D12" i="3"/>
  <c r="C12" i="3"/>
  <c r="B12" i="3"/>
  <c r="I12" i="3" s="1"/>
  <c r="D11" i="3"/>
  <c r="C11" i="3"/>
  <c r="B11" i="3"/>
  <c r="I11" i="3" s="1"/>
  <c r="D10" i="3"/>
  <c r="C10" i="3"/>
  <c r="B10" i="3"/>
  <c r="D9" i="3"/>
  <c r="C9" i="3"/>
  <c r="B9" i="3"/>
  <c r="I9" i="3" s="1"/>
  <c r="D8" i="3"/>
  <c r="C8" i="3"/>
  <c r="B8" i="3"/>
  <c r="H8" i="3" s="1"/>
  <c r="D7" i="3"/>
  <c r="C7" i="3"/>
  <c r="B7" i="3"/>
  <c r="I7" i="3" s="1"/>
  <c r="D6" i="3"/>
  <c r="C6" i="3"/>
  <c r="B6" i="3"/>
  <c r="I6" i="3" s="1"/>
  <c r="D5" i="3"/>
  <c r="C5" i="3"/>
  <c r="B5" i="3"/>
  <c r="H5" i="3" s="1"/>
  <c r="D4" i="3"/>
  <c r="C4" i="3"/>
  <c r="B4" i="3"/>
  <c r="I4" i="3" s="1"/>
  <c r="D3" i="3"/>
  <c r="C3" i="3"/>
  <c r="B3" i="3"/>
  <c r="I3" i="3" s="1"/>
  <c r="J6" i="2"/>
  <c r="N6" i="2" s="1"/>
  <c r="D2" i="3"/>
  <c r="C2" i="3"/>
  <c r="B2" i="3"/>
  <c r="H2" i="3" s="1"/>
  <c r="AG2" i="1"/>
  <c r="W2" i="1"/>
  <c r="S2" i="1"/>
  <c r="J2" i="1"/>
  <c r="Y86" i="2" l="1"/>
  <c r="AH83" i="3" s="1"/>
  <c r="AH56" i="2"/>
  <c r="Y78" i="2"/>
  <c r="AH75" i="3" s="1"/>
  <c r="M80" i="2"/>
  <c r="O77" i="3" s="1"/>
  <c r="U60" i="2"/>
  <c r="AC57" i="3" s="1"/>
  <c r="AH19" i="2"/>
  <c r="N19" i="2"/>
  <c r="Y72" i="2"/>
  <c r="AH69" i="3" s="1"/>
  <c r="V19" i="2"/>
  <c r="V62" i="2"/>
  <c r="AD59" i="3" s="1"/>
  <c r="AD19" i="2"/>
  <c r="R56" i="2"/>
  <c r="T53" i="3" s="1"/>
  <c r="V81" i="2"/>
  <c r="AD78" i="3" s="1"/>
  <c r="Z81" i="2"/>
  <c r="AI78" i="3" s="1"/>
  <c r="Q49" i="2"/>
  <c r="S46" i="3" s="1"/>
  <c r="V8" i="2"/>
  <c r="M19" i="2"/>
  <c r="AE49" i="2"/>
  <c r="Y46" i="3" s="1"/>
  <c r="O58" i="2"/>
  <c r="Q55" i="3" s="1"/>
  <c r="AI90" i="2"/>
  <c r="R69" i="2"/>
  <c r="T66" i="3" s="1"/>
  <c r="AD85" i="2"/>
  <c r="X82" i="3" s="1"/>
  <c r="AH85" i="2"/>
  <c r="AH80" i="2"/>
  <c r="O86" i="2"/>
  <c r="Q83" i="3" s="1"/>
  <c r="AG86" i="2"/>
  <c r="N50" i="2"/>
  <c r="P47" i="3" s="1"/>
  <c r="R79" i="2"/>
  <c r="T76" i="3" s="1"/>
  <c r="W17" i="2"/>
  <c r="S40" i="2"/>
  <c r="U37" i="3" s="1"/>
  <c r="O50" i="2"/>
  <c r="Q47" i="3" s="1"/>
  <c r="X79" i="2"/>
  <c r="AF76" i="3" s="1"/>
  <c r="X87" i="2"/>
  <c r="AF84" i="3" s="1"/>
  <c r="AI40" i="2"/>
  <c r="AA47" i="2"/>
  <c r="AJ44" i="3" s="1"/>
  <c r="P50" i="2"/>
  <c r="R47" i="3" s="1"/>
  <c r="R62" i="2"/>
  <c r="T59" i="3" s="1"/>
  <c r="O72" i="2"/>
  <c r="Q69" i="3" s="1"/>
  <c r="M86" i="2"/>
  <c r="O83" i="3" s="1"/>
  <c r="T92" i="2"/>
  <c r="V89" i="3" s="1"/>
  <c r="X50" i="2"/>
  <c r="AF47" i="3" s="1"/>
  <c r="M21" i="2"/>
  <c r="AA50" i="2"/>
  <c r="AJ47" i="3" s="1"/>
  <c r="N55" i="2"/>
  <c r="P52" i="3" s="1"/>
  <c r="AA58" i="2"/>
  <c r="AJ55" i="3" s="1"/>
  <c r="AI72" i="2"/>
  <c r="Q86" i="2"/>
  <c r="S83" i="3" s="1"/>
  <c r="T89" i="2"/>
  <c r="V86" i="3" s="1"/>
  <c r="AF93" i="2"/>
  <c r="Z90" i="3" s="1"/>
  <c r="AA21" i="2"/>
  <c r="AJ18" i="3" s="1"/>
  <c r="AE50" i="2"/>
  <c r="Y47" i="3" s="1"/>
  <c r="AI55" i="2"/>
  <c r="AF65" i="2"/>
  <c r="Z62" i="3" s="1"/>
  <c r="AJ50" i="2"/>
  <c r="X64" i="2"/>
  <c r="AF61" i="3" s="1"/>
  <c r="U69" i="2"/>
  <c r="AC66" i="3" s="1"/>
  <c r="AI78" i="2"/>
  <c r="AC86" i="2"/>
  <c r="W83" i="3" s="1"/>
  <c r="U90" i="2"/>
  <c r="AC87" i="3" s="1"/>
  <c r="R94" i="2"/>
  <c r="T91" i="3" s="1"/>
  <c r="N23" i="2"/>
  <c r="P45" i="2"/>
  <c r="R42" i="3" s="1"/>
  <c r="N46" i="2"/>
  <c r="P43" i="3" s="1"/>
  <c r="X46" i="2"/>
  <c r="AF43" i="3" s="1"/>
  <c r="AJ46" i="2"/>
  <c r="N54" i="2"/>
  <c r="P51" i="3" s="1"/>
  <c r="AG64" i="2"/>
  <c r="N67" i="2"/>
  <c r="P64" i="3" s="1"/>
  <c r="S68" i="2"/>
  <c r="U65" i="3" s="1"/>
  <c r="P70" i="2"/>
  <c r="R67" i="3" s="1"/>
  <c r="T83" i="2"/>
  <c r="V80" i="3" s="1"/>
  <c r="W90" i="2"/>
  <c r="AE87" i="3" s="1"/>
  <c r="AG87" i="3" s="1"/>
  <c r="AJ92" i="2"/>
  <c r="M95" i="2"/>
  <c r="O92" i="3" s="1"/>
  <c r="H45" i="3"/>
  <c r="V11" i="2"/>
  <c r="AI11" i="2"/>
  <c r="Y11" i="2"/>
  <c r="O11" i="2"/>
  <c r="AA11" i="2"/>
  <c r="V23" i="2"/>
  <c r="AD20" i="3" s="1"/>
  <c r="O30" i="2"/>
  <c r="Q27" i="3" s="1"/>
  <c r="P32" i="2"/>
  <c r="O44" i="2"/>
  <c r="Q41" i="3" s="1"/>
  <c r="X45" i="2"/>
  <c r="AF42" i="3" s="1"/>
  <c r="O46" i="2"/>
  <c r="Q43" i="3" s="1"/>
  <c r="AA46" i="2"/>
  <c r="AJ43" i="3" s="1"/>
  <c r="AJ49" i="2"/>
  <c r="Q51" i="2"/>
  <c r="S48" i="3" s="1"/>
  <c r="O53" i="2"/>
  <c r="Q50" i="3" s="1"/>
  <c r="AA54" i="2"/>
  <c r="AJ51" i="3" s="1"/>
  <c r="AD62" i="2"/>
  <c r="X59" i="3" s="1"/>
  <c r="M64" i="2"/>
  <c r="O61" i="3" s="1"/>
  <c r="R66" i="2"/>
  <c r="T63" i="3" s="1"/>
  <c r="S67" i="2"/>
  <c r="U64" i="3" s="1"/>
  <c r="AF69" i="2"/>
  <c r="Z66" i="3" s="1"/>
  <c r="AH79" i="2"/>
  <c r="Y88" i="2"/>
  <c r="AH85" i="3" s="1"/>
  <c r="N90" i="2"/>
  <c r="P87" i="3" s="1"/>
  <c r="AC90" i="2"/>
  <c r="W87" i="3" s="1"/>
  <c r="V46" i="2"/>
  <c r="AD43" i="3" s="1"/>
  <c r="AI46" i="2"/>
  <c r="Y7" i="2"/>
  <c r="N11" i="2"/>
  <c r="N8" i="2"/>
  <c r="P5" i="3" s="1"/>
  <c r="Q11" i="2"/>
  <c r="S8" i="3" s="1"/>
  <c r="AE11" i="2"/>
  <c r="O13" i="2"/>
  <c r="W19" i="2"/>
  <c r="N22" i="2"/>
  <c r="V30" i="2"/>
  <c r="M40" i="2"/>
  <c r="O37" i="3" s="1"/>
  <c r="AI44" i="2"/>
  <c r="P46" i="2"/>
  <c r="R43" i="3" s="1"/>
  <c r="AE46" i="2"/>
  <c r="Y43" i="3" s="1"/>
  <c r="Q47" i="2"/>
  <c r="S44" i="3" s="1"/>
  <c r="O49" i="2"/>
  <c r="Q46" i="3" s="1"/>
  <c r="V50" i="2"/>
  <c r="AD47" i="3" s="1"/>
  <c r="AI50" i="2"/>
  <c r="T53" i="2"/>
  <c r="V50" i="3" s="1"/>
  <c r="N62" i="2"/>
  <c r="P59" i="3" s="1"/>
  <c r="AH62" i="2"/>
  <c r="Q64" i="2"/>
  <c r="S61" i="3" s="1"/>
  <c r="AE66" i="2"/>
  <c r="Y63" i="3" s="1"/>
  <c r="AA67" i="2"/>
  <c r="AJ64" i="3" s="1"/>
  <c r="N69" i="2"/>
  <c r="P66" i="3" s="1"/>
  <c r="W86" i="2"/>
  <c r="AE83" i="3" s="1"/>
  <c r="AG83" i="3" s="1"/>
  <c r="O90" i="2"/>
  <c r="Q87" i="3" s="1"/>
  <c r="AD90" i="2"/>
  <c r="X87" i="3" s="1"/>
  <c r="O92" i="2"/>
  <c r="Q89" i="3" s="1"/>
  <c r="W94" i="2"/>
  <c r="AE91" i="3" s="1"/>
  <c r="AG91" i="3" s="1"/>
  <c r="W27" i="2"/>
  <c r="AI82" i="2"/>
  <c r="S82" i="2"/>
  <c r="U79" i="3" s="1"/>
  <c r="AA82" i="2"/>
  <c r="AJ79" i="3" s="1"/>
  <c r="W34" i="2"/>
  <c r="AE31" i="3" s="1"/>
  <c r="AG31" i="3" s="1"/>
  <c r="AC52" i="2"/>
  <c r="W49" i="3" s="1"/>
  <c r="AF57" i="2"/>
  <c r="Z54" i="3" s="1"/>
  <c r="O57" i="2"/>
  <c r="Q54" i="3" s="1"/>
  <c r="AH75" i="2"/>
  <c r="R75" i="2"/>
  <c r="T72" i="3" s="1"/>
  <c r="I18" i="3"/>
  <c r="U11" i="2"/>
  <c r="N12" i="2"/>
  <c r="P9" i="3" s="1"/>
  <c r="AA13" i="2"/>
  <c r="N16" i="2"/>
  <c r="P13" i="3" s="1"/>
  <c r="AH16" i="2"/>
  <c r="Q19" i="2"/>
  <c r="AA19" i="2"/>
  <c r="AI19" i="2"/>
  <c r="O21" i="2"/>
  <c r="AC21" i="2"/>
  <c r="AC23" i="2"/>
  <c r="W20" i="3" s="1"/>
  <c r="O25" i="2"/>
  <c r="M27" i="2"/>
  <c r="AA27" i="2"/>
  <c r="AJ24" i="3" s="1"/>
  <c r="AC30" i="2"/>
  <c r="U32" i="2"/>
  <c r="M34" i="2"/>
  <c r="O31" i="3" s="1"/>
  <c r="AA34" i="2"/>
  <c r="AJ31" i="3" s="1"/>
  <c r="N35" i="2"/>
  <c r="P32" i="3" s="1"/>
  <c r="X39" i="2"/>
  <c r="AF36" i="3" s="1"/>
  <c r="W40" i="2"/>
  <c r="AE37" i="3" s="1"/>
  <c r="AG37" i="3" s="1"/>
  <c r="S44" i="2"/>
  <c r="U41" i="3" s="1"/>
  <c r="T46" i="2"/>
  <c r="V43" i="3" s="1"/>
  <c r="AD46" i="2"/>
  <c r="X43" i="3" s="1"/>
  <c r="M48" i="2"/>
  <c r="O45" i="3" s="1"/>
  <c r="AH48" i="2"/>
  <c r="T49" i="2"/>
  <c r="V46" i="3" s="1"/>
  <c r="T50" i="2"/>
  <c r="V47" i="3" s="1"/>
  <c r="AD50" i="2"/>
  <c r="X47" i="3" s="1"/>
  <c r="M52" i="2"/>
  <c r="O49" i="3" s="1"/>
  <c r="AH52" i="2"/>
  <c r="Y53" i="2"/>
  <c r="AH50" i="3" s="1"/>
  <c r="P54" i="2"/>
  <c r="R51" i="3" s="1"/>
  <c r="AE54" i="2"/>
  <c r="Y51" i="3" s="1"/>
  <c r="S55" i="2"/>
  <c r="U52" i="3" s="1"/>
  <c r="AJ56" i="2"/>
  <c r="Z56" i="2"/>
  <c r="AI53" i="3" s="1"/>
  <c r="X56" i="2"/>
  <c r="AF53" i="3" s="1"/>
  <c r="Y57" i="2"/>
  <c r="AH54" i="3" s="1"/>
  <c r="P58" i="2"/>
  <c r="R55" i="3" s="1"/>
  <c r="AD58" i="2"/>
  <c r="X55" i="3" s="1"/>
  <c r="V59" i="2"/>
  <c r="AD56" i="3" s="1"/>
  <c r="V66" i="2"/>
  <c r="AD63" i="3" s="1"/>
  <c r="W71" i="2"/>
  <c r="AE68" i="3" s="1"/>
  <c r="AG68" i="3" s="1"/>
  <c r="R72" i="2"/>
  <c r="T69" i="3" s="1"/>
  <c r="AC73" i="2"/>
  <c r="W70" i="3" s="1"/>
  <c r="Y73" i="2"/>
  <c r="AH70" i="3" s="1"/>
  <c r="O74" i="2"/>
  <c r="Q71" i="3" s="1"/>
  <c r="AE76" i="2"/>
  <c r="Y73" i="3" s="1"/>
  <c r="AC76" i="2"/>
  <c r="W73" i="3" s="1"/>
  <c r="AE78" i="2"/>
  <c r="Y75" i="3" s="1"/>
  <c r="Q78" i="2"/>
  <c r="S75" i="3" s="1"/>
  <c r="AA78" i="2"/>
  <c r="AJ75" i="3" s="1"/>
  <c r="AC80" i="2"/>
  <c r="W77" i="3" s="1"/>
  <c r="AE80" i="2"/>
  <c r="Y77" i="3" s="1"/>
  <c r="Q80" i="2"/>
  <c r="S77" i="3" s="1"/>
  <c r="AA80" i="2"/>
  <c r="AJ77" i="3" s="1"/>
  <c r="O82" i="2"/>
  <c r="Q79" i="3" s="1"/>
  <c r="AE82" i="2"/>
  <c r="Y79" i="3" s="1"/>
  <c r="AD16" i="2"/>
  <c r="X13" i="3" s="1"/>
  <c r="AC48" i="2"/>
  <c r="W45" i="3" s="1"/>
  <c r="R16" i="2"/>
  <c r="T13" i="3" s="1"/>
  <c r="S19" i="2"/>
  <c r="S21" i="2"/>
  <c r="U18" i="3" s="1"/>
  <c r="AI21" i="2"/>
  <c r="AI23" i="2"/>
  <c r="AA25" i="2"/>
  <c r="AJ22" i="3" s="1"/>
  <c r="Q27" i="2"/>
  <c r="S24" i="3" s="1"/>
  <c r="AD27" i="2"/>
  <c r="Q34" i="2"/>
  <c r="S31" i="3" s="1"/>
  <c r="AE34" i="2"/>
  <c r="Y31" i="3" s="1"/>
  <c r="T35" i="2"/>
  <c r="V32" i="3" s="1"/>
  <c r="W44" i="2"/>
  <c r="AE41" i="3" s="1"/>
  <c r="AG41" i="3" s="1"/>
  <c r="R48" i="2"/>
  <c r="T45" i="3" s="1"/>
  <c r="AB49" i="2"/>
  <c r="AK46" i="3" s="1"/>
  <c r="R52" i="2"/>
  <c r="T49" i="3" s="1"/>
  <c r="AJ53" i="2"/>
  <c r="T54" i="2"/>
  <c r="V51" i="3" s="1"/>
  <c r="AI54" i="2"/>
  <c r="Y55" i="2"/>
  <c r="AH52" i="3" s="1"/>
  <c r="M56" i="2"/>
  <c r="O53" i="3" s="1"/>
  <c r="AC56" i="2"/>
  <c r="W53" i="3" s="1"/>
  <c r="AJ57" i="2"/>
  <c r="T58" i="2"/>
  <c r="V55" i="3" s="1"/>
  <c r="AA59" i="2"/>
  <c r="AJ56" i="3" s="1"/>
  <c r="AG66" i="2"/>
  <c r="Z66" i="2"/>
  <c r="AI63" i="3" s="1"/>
  <c r="O66" i="2"/>
  <c r="Q63" i="3" s="1"/>
  <c r="W66" i="2"/>
  <c r="AE63" i="3" s="1"/>
  <c r="AG63" i="3" s="1"/>
  <c r="AJ68" i="2"/>
  <c r="Y68" i="2"/>
  <c r="AH65" i="3" s="1"/>
  <c r="AI68" i="2"/>
  <c r="AF70" i="2"/>
  <c r="Z67" i="3" s="1"/>
  <c r="AJ70" i="2"/>
  <c r="T70" i="2"/>
  <c r="V67" i="3" s="1"/>
  <c r="AA70" i="2"/>
  <c r="AJ67" i="3" s="1"/>
  <c r="AJ72" i="2"/>
  <c r="AH72" i="2"/>
  <c r="Z72" i="2"/>
  <c r="AI69" i="3" s="1"/>
  <c r="S72" i="2"/>
  <c r="U69" i="3" s="1"/>
  <c r="M72" i="2"/>
  <c r="O69" i="3" s="1"/>
  <c r="U72" i="2"/>
  <c r="AC69" i="3" s="1"/>
  <c r="AD72" i="2"/>
  <c r="X69" i="3" s="1"/>
  <c r="U74" i="2"/>
  <c r="AC71" i="3" s="1"/>
  <c r="Q82" i="2"/>
  <c r="S79" i="3" s="1"/>
  <c r="AH83" i="2"/>
  <c r="Z83" i="2"/>
  <c r="AI80" i="3" s="1"/>
  <c r="V16" i="2"/>
  <c r="AD13" i="3" s="1"/>
  <c r="S27" i="2"/>
  <c r="U34" i="2"/>
  <c r="AC31" i="3" s="1"/>
  <c r="AD35" i="2"/>
  <c r="X32" i="3" s="1"/>
  <c r="X48" i="2"/>
  <c r="AF45" i="3" s="1"/>
  <c r="X52" i="2"/>
  <c r="AF49" i="3" s="1"/>
  <c r="X54" i="2"/>
  <c r="AF51" i="3" s="1"/>
  <c r="AD55" i="2"/>
  <c r="X52" i="3" s="1"/>
  <c r="AF58" i="2"/>
  <c r="Z55" i="3" s="1"/>
  <c r="AE58" i="2"/>
  <c r="Y55" i="3" s="1"/>
  <c r="V58" i="2"/>
  <c r="AD55" i="3" s="1"/>
  <c r="N58" i="2"/>
  <c r="P55" i="3" s="1"/>
  <c r="X58" i="2"/>
  <c r="AF55" i="3" s="1"/>
  <c r="AJ58" i="2"/>
  <c r="AF60" i="2"/>
  <c r="Z57" i="3" s="1"/>
  <c r="M60" i="2"/>
  <c r="O57" i="3" s="1"/>
  <c r="AI65" i="2"/>
  <c r="X65" i="2"/>
  <c r="AF62" i="3" s="1"/>
  <c r="N66" i="2"/>
  <c r="P63" i="3" s="1"/>
  <c r="AD66" i="2"/>
  <c r="X63" i="3" s="1"/>
  <c r="N68" i="2"/>
  <c r="P65" i="3" s="1"/>
  <c r="AJ69" i="2"/>
  <c r="Y69" i="2"/>
  <c r="AH66" i="3" s="1"/>
  <c r="M69" i="2"/>
  <c r="O66" i="3" s="1"/>
  <c r="Z69" i="2"/>
  <c r="AI66" i="3" s="1"/>
  <c r="O70" i="2"/>
  <c r="Q67" i="3" s="1"/>
  <c r="AE70" i="2"/>
  <c r="Y67" i="3" s="1"/>
  <c r="N72" i="2"/>
  <c r="P69" i="3" s="1"/>
  <c r="W72" i="2"/>
  <c r="AE69" i="3" s="1"/>
  <c r="AG69" i="3" s="1"/>
  <c r="AE72" i="2"/>
  <c r="Y69" i="3" s="1"/>
  <c r="AJ73" i="2"/>
  <c r="AI74" i="2"/>
  <c r="V76" i="2"/>
  <c r="AD73" i="3" s="1"/>
  <c r="S78" i="2"/>
  <c r="U75" i="3" s="1"/>
  <c r="AF79" i="2"/>
  <c r="Z76" i="3" s="1"/>
  <c r="AD79" i="2"/>
  <c r="X76" i="3" s="1"/>
  <c r="P79" i="2"/>
  <c r="R76" i="3" s="1"/>
  <c r="Z79" i="2"/>
  <c r="AI76" i="3" s="1"/>
  <c r="U80" i="2"/>
  <c r="AC77" i="3" s="1"/>
  <c r="AH81" i="2"/>
  <c r="P81" i="2"/>
  <c r="R78" i="3" s="1"/>
  <c r="AF81" i="2"/>
  <c r="Z78" i="3" s="1"/>
  <c r="Y82" i="2"/>
  <c r="AH79" i="3" s="1"/>
  <c r="R83" i="2"/>
  <c r="T80" i="3" s="1"/>
  <c r="AG85" i="2"/>
  <c r="N85" i="2"/>
  <c r="P82" i="3" s="1"/>
  <c r="AI89" i="2"/>
  <c r="Z95" i="2"/>
  <c r="AI92" i="3" s="1"/>
  <c r="AA98" i="2"/>
  <c r="AJ95" i="3" s="1"/>
  <c r="AC99" i="2"/>
  <c r="W96" i="3" s="1"/>
  <c r="Z87" i="2"/>
  <c r="AI84" i="3" s="1"/>
  <c r="V89" i="2"/>
  <c r="AD86" i="3" s="1"/>
  <c r="AJ89" i="2"/>
  <c r="M87" i="2"/>
  <c r="O84" i="3" s="1"/>
  <c r="AH87" i="2"/>
  <c r="N89" i="2"/>
  <c r="P86" i="3" s="1"/>
  <c r="AA89" i="2"/>
  <c r="AJ86" i="3" s="1"/>
  <c r="R90" i="2"/>
  <c r="T87" i="3" s="1"/>
  <c r="Y90" i="2"/>
  <c r="AH87" i="3" s="1"/>
  <c r="AE90" i="2"/>
  <c r="Y87" i="3" s="1"/>
  <c r="AC94" i="2"/>
  <c r="W91" i="3" s="1"/>
  <c r="P95" i="2"/>
  <c r="R92" i="3" s="1"/>
  <c r="M96" i="2"/>
  <c r="O93" i="3" s="1"/>
  <c r="M99" i="2"/>
  <c r="O96" i="3" s="1"/>
  <c r="Z62" i="2"/>
  <c r="AI59" i="3" s="1"/>
  <c r="AC64" i="2"/>
  <c r="W61" i="3" s="1"/>
  <c r="AH67" i="2"/>
  <c r="U86" i="2"/>
  <c r="AC83" i="3" s="1"/>
  <c r="AE86" i="2"/>
  <c r="Y83" i="3" s="1"/>
  <c r="P87" i="2"/>
  <c r="R84" i="3" s="1"/>
  <c r="O89" i="2"/>
  <c r="Q86" i="3" s="1"/>
  <c r="AD89" i="2"/>
  <c r="X86" i="3" s="1"/>
  <c r="M90" i="2"/>
  <c r="O87" i="3" s="1"/>
  <c r="S90" i="2"/>
  <c r="U87" i="3" s="1"/>
  <c r="Z90" i="2"/>
  <c r="AI87" i="3" s="1"/>
  <c r="AH90" i="2"/>
  <c r="M94" i="2"/>
  <c r="O91" i="3" s="1"/>
  <c r="AH94" i="2"/>
  <c r="X95" i="2"/>
  <c r="AF92" i="3" s="1"/>
  <c r="AC96" i="2"/>
  <c r="W93" i="3" s="1"/>
  <c r="U99" i="2"/>
  <c r="AC96" i="3" s="1"/>
  <c r="H95" i="3"/>
  <c r="H43" i="3"/>
  <c r="H30" i="3"/>
  <c r="H41" i="3"/>
  <c r="H93" i="3"/>
  <c r="I16" i="3"/>
  <c r="H35" i="3"/>
  <c r="H47" i="3"/>
  <c r="I48" i="3"/>
  <c r="I24" i="3"/>
  <c r="H31" i="3"/>
  <c r="H33" i="3"/>
  <c r="H37" i="3"/>
  <c r="H39" i="3"/>
  <c r="I22" i="3"/>
  <c r="H49" i="3"/>
  <c r="H51" i="3"/>
  <c r="H53" i="3"/>
  <c r="H55" i="3"/>
  <c r="H57" i="3"/>
  <c r="I58" i="3"/>
  <c r="H6" i="3"/>
  <c r="H59" i="3"/>
  <c r="H61" i="3"/>
  <c r="H63" i="3"/>
  <c r="H65" i="3"/>
  <c r="H67" i="3"/>
  <c r="H69" i="3"/>
  <c r="I70" i="3"/>
  <c r="I26" i="3"/>
  <c r="H71" i="3"/>
  <c r="H73" i="3"/>
  <c r="H75" i="3"/>
  <c r="H77" i="3"/>
  <c r="H79" i="3"/>
  <c r="H81" i="3"/>
  <c r="H83" i="3"/>
  <c r="H85" i="3"/>
  <c r="H87" i="3"/>
  <c r="H89" i="3"/>
  <c r="H91" i="3"/>
  <c r="I92" i="3"/>
  <c r="H97" i="3"/>
  <c r="I96" i="3"/>
  <c r="I42" i="3"/>
  <c r="I52" i="3"/>
  <c r="I64" i="3"/>
  <c r="I66" i="3"/>
  <c r="I68" i="3"/>
  <c r="I74" i="3"/>
  <c r="I78" i="3"/>
  <c r="I80" i="3"/>
  <c r="I82" i="3"/>
  <c r="I84" i="3"/>
  <c r="I90" i="3"/>
  <c r="I94" i="3"/>
  <c r="I32" i="3"/>
  <c r="I34" i="3"/>
  <c r="I36" i="3"/>
  <c r="I38" i="3"/>
  <c r="I40" i="3"/>
  <c r="I44" i="3"/>
  <c r="I46" i="3"/>
  <c r="I50" i="3"/>
  <c r="I54" i="3"/>
  <c r="I56" i="3"/>
  <c r="I60" i="3"/>
  <c r="I62" i="3"/>
  <c r="I72" i="3"/>
  <c r="I76" i="3"/>
  <c r="I86" i="3"/>
  <c r="I88" i="3"/>
  <c r="P15" i="2"/>
  <c r="AI26" i="2"/>
  <c r="AH26" i="2"/>
  <c r="R26" i="2"/>
  <c r="T23" i="3" s="1"/>
  <c r="Z26" i="2"/>
  <c r="AI23" i="3" s="1"/>
  <c r="V26" i="2"/>
  <c r="AD23" i="3" s="1"/>
  <c r="N26" i="2"/>
  <c r="P23" i="3" s="1"/>
  <c r="Y31" i="2"/>
  <c r="AH28" i="3" s="1"/>
  <c r="AD31" i="2"/>
  <c r="T31" i="2"/>
  <c r="N31" i="2"/>
  <c r="AD26" i="2"/>
  <c r="AJ31" i="2"/>
  <c r="AJ7" i="2"/>
  <c r="AH7" i="2"/>
  <c r="AC7" i="2"/>
  <c r="W4" i="3" s="1"/>
  <c r="W7" i="2"/>
  <c r="R7" i="2"/>
  <c r="T4" i="3" s="1"/>
  <c r="AD7" i="2"/>
  <c r="V7" i="2"/>
  <c r="O7" i="2"/>
  <c r="AI7" i="2"/>
  <c r="AA7" i="2"/>
  <c r="AJ4" i="3" s="1"/>
  <c r="U7" i="2"/>
  <c r="AC4" i="3" s="1"/>
  <c r="N7" i="2"/>
  <c r="P4" i="3" s="1"/>
  <c r="AG7" i="2"/>
  <c r="Z7" i="2"/>
  <c r="AI4" i="3" s="1"/>
  <c r="S7" i="2"/>
  <c r="U4" i="3" s="1"/>
  <c r="M7" i="2"/>
  <c r="AJ9" i="2"/>
  <c r="AG9" i="2"/>
  <c r="Y9" i="2"/>
  <c r="AH6" i="3" s="1"/>
  <c r="Q9" i="2"/>
  <c r="S6" i="3" s="1"/>
  <c r="AC9" i="2"/>
  <c r="S9" i="2"/>
  <c r="AA9" i="2"/>
  <c r="O9" i="2"/>
  <c r="AI9" i="2"/>
  <c r="W9" i="2"/>
  <c r="AE6" i="3" s="1"/>
  <c r="AG6" i="3" s="1"/>
  <c r="M9" i="2"/>
  <c r="O6" i="3" s="1"/>
  <c r="AJ38" i="2"/>
  <c r="AI38" i="2"/>
  <c r="AD38" i="2"/>
  <c r="X35" i="3" s="1"/>
  <c r="Y38" i="2"/>
  <c r="AH35" i="3" s="1"/>
  <c r="S38" i="2"/>
  <c r="U35" i="3" s="1"/>
  <c r="N38" i="2"/>
  <c r="P35" i="3" s="1"/>
  <c r="AE38" i="2"/>
  <c r="Y35" i="3" s="1"/>
  <c r="W38" i="2"/>
  <c r="AE35" i="3" s="1"/>
  <c r="AG35" i="3" s="1"/>
  <c r="Q38" i="2"/>
  <c r="S35" i="3" s="1"/>
  <c r="AG38" i="2"/>
  <c r="Z38" i="2"/>
  <c r="AI35" i="3" s="1"/>
  <c r="R38" i="2"/>
  <c r="T35" i="3" s="1"/>
  <c r="AC38" i="2"/>
  <c r="W35" i="3" s="1"/>
  <c r="V38" i="2"/>
  <c r="AD35" i="3" s="1"/>
  <c r="O38" i="2"/>
  <c r="Q35" i="3" s="1"/>
  <c r="AH38" i="2"/>
  <c r="AA38" i="2"/>
  <c r="AJ35" i="3" s="1"/>
  <c r="U38" i="2"/>
  <c r="AC35" i="3" s="1"/>
  <c r="M38" i="2"/>
  <c r="O35" i="3" s="1"/>
  <c r="Q7" i="2"/>
  <c r="U9" i="2"/>
  <c r="AC6" i="3" s="1"/>
  <c r="AJ17" i="2"/>
  <c r="AC17" i="2"/>
  <c r="W14" i="3" s="1"/>
  <c r="U17" i="2"/>
  <c r="AC14" i="3" s="1"/>
  <c r="M17" i="2"/>
  <c r="AE17" i="2"/>
  <c r="Y14" i="3" s="1"/>
  <c r="S17" i="2"/>
  <c r="AA17" i="2"/>
  <c r="Q17" i="2"/>
  <c r="S14" i="3" s="1"/>
  <c r="AI17" i="2"/>
  <c r="Y17" i="2"/>
  <c r="O17" i="2"/>
  <c r="AJ36" i="2"/>
  <c r="AI36" i="2"/>
  <c r="X36" i="2"/>
  <c r="AF33" i="3" s="1"/>
  <c r="M36" i="2"/>
  <c r="O33" i="3" s="1"/>
  <c r="U36" i="2"/>
  <c r="AC33" i="3" s="1"/>
  <c r="AF36" i="2"/>
  <c r="Z33" i="3" s="1"/>
  <c r="S36" i="2"/>
  <c r="U33" i="3" s="1"/>
  <c r="AC36" i="2"/>
  <c r="W33" i="3" s="1"/>
  <c r="P36" i="2"/>
  <c r="R33" i="3" s="1"/>
  <c r="AJ63" i="2"/>
  <c r="AE63" i="2"/>
  <c r="Y60" i="3" s="1"/>
  <c r="Z63" i="2"/>
  <c r="AI60" i="3" s="1"/>
  <c r="U63" i="2"/>
  <c r="AC60" i="3" s="1"/>
  <c r="O63" i="2"/>
  <c r="Q60" i="3" s="1"/>
  <c r="AI63" i="2"/>
  <c r="AD63" i="2"/>
  <c r="X60" i="3" s="1"/>
  <c r="Y63" i="2"/>
  <c r="AH60" i="3" s="1"/>
  <c r="S63" i="2"/>
  <c r="U60" i="3" s="1"/>
  <c r="N63" i="2"/>
  <c r="P60" i="3" s="1"/>
  <c r="AH63" i="2"/>
  <c r="AC63" i="2"/>
  <c r="W60" i="3" s="1"/>
  <c r="W63" i="2"/>
  <c r="AE60" i="3" s="1"/>
  <c r="AG60" i="3" s="1"/>
  <c r="R63" i="2"/>
  <c r="T60" i="3" s="1"/>
  <c r="M63" i="2"/>
  <c r="O60" i="3" s="1"/>
  <c r="AJ84" i="2"/>
  <c r="AI84" i="2"/>
  <c r="AD84" i="2"/>
  <c r="X81" i="3" s="1"/>
  <c r="Y84" i="2"/>
  <c r="AH81" i="3" s="1"/>
  <c r="S84" i="2"/>
  <c r="U81" i="3" s="1"/>
  <c r="N84" i="2"/>
  <c r="P81" i="3" s="1"/>
  <c r="AE84" i="2"/>
  <c r="Y81" i="3" s="1"/>
  <c r="W84" i="2"/>
  <c r="AE81" i="3" s="1"/>
  <c r="AG81" i="3" s="1"/>
  <c r="Q84" i="2"/>
  <c r="S81" i="3" s="1"/>
  <c r="AC84" i="2"/>
  <c r="W81" i="3" s="1"/>
  <c r="V84" i="2"/>
  <c r="AD81" i="3" s="1"/>
  <c r="O84" i="2"/>
  <c r="Q81" i="3" s="1"/>
  <c r="AH84" i="2"/>
  <c r="AA84" i="2"/>
  <c r="AJ81" i="3" s="1"/>
  <c r="U84" i="2"/>
  <c r="AC81" i="3" s="1"/>
  <c r="M84" i="2"/>
  <c r="O81" i="3" s="1"/>
  <c r="AG12" i="2"/>
  <c r="AH12" i="2"/>
  <c r="R12" i="2"/>
  <c r="AD12" i="2"/>
  <c r="S13" i="2"/>
  <c r="U10" i="3" s="1"/>
  <c r="AI22" i="2"/>
  <c r="AH22" i="2"/>
  <c r="R22" i="2"/>
  <c r="T19" i="3" s="1"/>
  <c r="AD22" i="2"/>
  <c r="Q23" i="2"/>
  <c r="W23" i="2"/>
  <c r="AE20" i="3" s="1"/>
  <c r="AG20" i="3" s="1"/>
  <c r="S25" i="2"/>
  <c r="U22" i="3" s="1"/>
  <c r="AJ27" i="2"/>
  <c r="AE27" i="2"/>
  <c r="Y24" i="3" s="1"/>
  <c r="Z27" i="2"/>
  <c r="AI24" i="3" s="1"/>
  <c r="U27" i="2"/>
  <c r="AC24" i="3" s="1"/>
  <c r="O27" i="2"/>
  <c r="R27" i="2"/>
  <c r="Y27" i="2"/>
  <c r="AG27" i="2"/>
  <c r="Q30" i="2"/>
  <c r="S27" i="3" s="1"/>
  <c r="W30" i="2"/>
  <c r="AJ32" i="2"/>
  <c r="AI32" i="2"/>
  <c r="X32" i="2"/>
  <c r="AF29" i="3" s="1"/>
  <c r="M32" i="2"/>
  <c r="O29" i="3" s="1"/>
  <c r="AA32" i="2"/>
  <c r="AJ34" i="2"/>
  <c r="AI34" i="2"/>
  <c r="AD34" i="2"/>
  <c r="X31" i="3" s="1"/>
  <c r="Y34" i="2"/>
  <c r="AH31" i="3" s="1"/>
  <c r="S34" i="2"/>
  <c r="U31" i="3" s="1"/>
  <c r="N34" i="2"/>
  <c r="P31" i="3" s="1"/>
  <c r="R34" i="2"/>
  <c r="T31" i="3" s="1"/>
  <c r="Z34" i="2"/>
  <c r="AI31" i="3" s="1"/>
  <c r="AG34" i="2"/>
  <c r="AJ40" i="2"/>
  <c r="AG40" i="2"/>
  <c r="Y40" i="2"/>
  <c r="AH37" i="3" s="1"/>
  <c r="Q40" i="2"/>
  <c r="S37" i="3" s="1"/>
  <c r="U40" i="2"/>
  <c r="AC37" i="3" s="1"/>
  <c r="AE40" i="2"/>
  <c r="Y37" i="3" s="1"/>
  <c r="N42" i="2"/>
  <c r="P39" i="3" s="1"/>
  <c r="Y42" i="2"/>
  <c r="AH39" i="3" s="1"/>
  <c r="AI42" i="2"/>
  <c r="S47" i="2"/>
  <c r="U44" i="3" s="1"/>
  <c r="AJ51" i="2"/>
  <c r="AE51" i="2"/>
  <c r="Y48" i="3" s="1"/>
  <c r="Z51" i="2"/>
  <c r="AI48" i="3" s="1"/>
  <c r="U51" i="2"/>
  <c r="AC48" i="3" s="1"/>
  <c r="O51" i="2"/>
  <c r="Q48" i="3" s="1"/>
  <c r="AI51" i="2"/>
  <c r="AD51" i="2"/>
  <c r="X48" i="3" s="1"/>
  <c r="Y51" i="2"/>
  <c r="AH48" i="3" s="1"/>
  <c r="S51" i="2"/>
  <c r="U48" i="3" s="1"/>
  <c r="N51" i="2"/>
  <c r="P48" i="3" s="1"/>
  <c r="AH51" i="2"/>
  <c r="AC51" i="2"/>
  <c r="W48" i="3" s="1"/>
  <c r="W51" i="2"/>
  <c r="AE48" i="3" s="1"/>
  <c r="AG48" i="3" s="1"/>
  <c r="R51" i="2"/>
  <c r="T48" i="3" s="1"/>
  <c r="M51" i="2"/>
  <c r="O48" i="3" s="1"/>
  <c r="AG51" i="2"/>
  <c r="Q63" i="2"/>
  <c r="S60" i="3" s="1"/>
  <c r="R84" i="2"/>
  <c r="T81" i="3" s="1"/>
  <c r="AJ23" i="2"/>
  <c r="AE23" i="2"/>
  <c r="Z23" i="2"/>
  <c r="U23" i="2"/>
  <c r="O23" i="2"/>
  <c r="R23" i="2"/>
  <c r="T20" i="3" s="1"/>
  <c r="Y23" i="2"/>
  <c r="AH20" i="3" s="1"/>
  <c r="AG23" i="2"/>
  <c r="AJ25" i="2"/>
  <c r="AG25" i="2"/>
  <c r="Y25" i="2"/>
  <c r="Q25" i="2"/>
  <c r="U25" i="2"/>
  <c r="AE25" i="2"/>
  <c r="AJ30" i="2"/>
  <c r="AI30" i="2"/>
  <c r="AD30" i="2"/>
  <c r="Y30" i="2"/>
  <c r="S30" i="2"/>
  <c r="U27" i="3" s="1"/>
  <c r="N30" i="2"/>
  <c r="P27" i="3" s="1"/>
  <c r="R30" i="2"/>
  <c r="T27" i="3" s="1"/>
  <c r="Z30" i="2"/>
  <c r="AI27" i="3" s="1"/>
  <c r="AG30" i="2"/>
  <c r="Q42" i="2"/>
  <c r="S39" i="3" s="1"/>
  <c r="AJ47" i="2"/>
  <c r="AE47" i="2"/>
  <c r="Y44" i="3" s="1"/>
  <c r="Z47" i="2"/>
  <c r="AI44" i="3" s="1"/>
  <c r="U47" i="2"/>
  <c r="AC44" i="3" s="1"/>
  <c r="O47" i="2"/>
  <c r="Q44" i="3" s="1"/>
  <c r="AH47" i="2"/>
  <c r="AC47" i="2"/>
  <c r="W44" i="3" s="1"/>
  <c r="W47" i="2"/>
  <c r="AE44" i="3" s="1"/>
  <c r="AG44" i="3" s="1"/>
  <c r="R47" i="2"/>
  <c r="T44" i="3" s="1"/>
  <c r="M47" i="2"/>
  <c r="O44" i="3" s="1"/>
  <c r="V47" i="2"/>
  <c r="AD44" i="3" s="1"/>
  <c r="AG47" i="2"/>
  <c r="V63" i="2"/>
  <c r="AD60" i="3" s="1"/>
  <c r="Z77" i="2"/>
  <c r="AI74" i="3" s="1"/>
  <c r="AH77" i="2"/>
  <c r="T77" i="2"/>
  <c r="V74" i="3" s="1"/>
  <c r="R77" i="2"/>
  <c r="T74" i="3" s="1"/>
  <c r="Z84" i="2"/>
  <c r="AI81" i="3" s="1"/>
  <c r="AJ42" i="2"/>
  <c r="AE42" i="2"/>
  <c r="Y39" i="3" s="1"/>
  <c r="Z42" i="2"/>
  <c r="AI39" i="3" s="1"/>
  <c r="U42" i="2"/>
  <c r="AC39" i="3" s="1"/>
  <c r="O42" i="2"/>
  <c r="Q39" i="3" s="1"/>
  <c r="AH42" i="2"/>
  <c r="AC42" i="2"/>
  <c r="W39" i="3" s="1"/>
  <c r="W42" i="2"/>
  <c r="AE39" i="3" s="1"/>
  <c r="AG39" i="3" s="1"/>
  <c r="R42" i="2"/>
  <c r="T39" i="3" s="1"/>
  <c r="M42" i="2"/>
  <c r="O39" i="3" s="1"/>
  <c r="V42" i="2"/>
  <c r="AD39" i="3" s="1"/>
  <c r="AG42" i="2"/>
  <c r="AG63" i="2"/>
  <c r="AJ13" i="2"/>
  <c r="AG13" i="2"/>
  <c r="Y13" i="2"/>
  <c r="AH10" i="3" s="1"/>
  <c r="Q13" i="2"/>
  <c r="U13" i="2"/>
  <c r="AE13" i="2"/>
  <c r="Y10" i="3" s="1"/>
  <c r="AG8" i="2"/>
  <c r="AH8" i="2"/>
  <c r="R8" i="2"/>
  <c r="T5" i="3" s="1"/>
  <c r="AD8" i="2"/>
  <c r="AJ11" i="2"/>
  <c r="AH11" i="2"/>
  <c r="AC11" i="2"/>
  <c r="W8" i="3" s="1"/>
  <c r="W11" i="2"/>
  <c r="R11" i="2"/>
  <c r="T8" i="3" s="1"/>
  <c r="M11" i="2"/>
  <c r="S11" i="2"/>
  <c r="U8" i="3" s="1"/>
  <c r="Z11" i="2"/>
  <c r="AG11" i="2"/>
  <c r="V12" i="2"/>
  <c r="M13" i="2"/>
  <c r="O10" i="3" s="1"/>
  <c r="W13" i="2"/>
  <c r="AI13" i="2"/>
  <c r="AJ19" i="2"/>
  <c r="AE19" i="2"/>
  <c r="Y16" i="3" s="1"/>
  <c r="Z19" i="2"/>
  <c r="U19" i="2"/>
  <c r="O19" i="2"/>
  <c r="R19" i="2"/>
  <c r="T16" i="3" s="1"/>
  <c r="Y19" i="2"/>
  <c r="AG19" i="2"/>
  <c r="AJ21" i="2"/>
  <c r="AG21" i="2"/>
  <c r="Y21" i="2"/>
  <c r="Q21" i="2"/>
  <c r="U21" i="2"/>
  <c r="AE21" i="2"/>
  <c r="Y18" i="3" s="1"/>
  <c r="V22" i="2"/>
  <c r="M23" i="2"/>
  <c r="O20" i="3" s="1"/>
  <c r="S23" i="2"/>
  <c r="U20" i="3" s="1"/>
  <c r="AA23" i="2"/>
  <c r="AJ20" i="3" s="1"/>
  <c r="AH23" i="2"/>
  <c r="M25" i="2"/>
  <c r="W25" i="2"/>
  <c r="AI25" i="2"/>
  <c r="N27" i="2"/>
  <c r="V27" i="2"/>
  <c r="AC27" i="2"/>
  <c r="AI27" i="2"/>
  <c r="M30" i="2"/>
  <c r="U30" i="2"/>
  <c r="AC27" i="3" s="1"/>
  <c r="AA30" i="2"/>
  <c r="AH30" i="2"/>
  <c r="S32" i="2"/>
  <c r="U29" i="3" s="1"/>
  <c r="AF32" i="2"/>
  <c r="O34" i="2"/>
  <c r="Q31" i="3" s="1"/>
  <c r="V34" i="2"/>
  <c r="AD31" i="3" s="1"/>
  <c r="AC34" i="2"/>
  <c r="W31" i="3" s="1"/>
  <c r="AJ35" i="2"/>
  <c r="P39" i="2"/>
  <c r="R36" i="3" s="1"/>
  <c r="O40" i="2"/>
  <c r="Q37" i="3" s="1"/>
  <c r="AA40" i="2"/>
  <c r="AJ37" i="3" s="1"/>
  <c r="S42" i="2"/>
  <c r="U39" i="3" s="1"/>
  <c r="AD42" i="2"/>
  <c r="X39" i="3" s="1"/>
  <c r="AJ44" i="2"/>
  <c r="AG44" i="2"/>
  <c r="Y44" i="2"/>
  <c r="AH41" i="3" s="1"/>
  <c r="Q44" i="2"/>
  <c r="S41" i="3" s="1"/>
  <c r="AC44" i="2"/>
  <c r="W41" i="3" s="1"/>
  <c r="U44" i="2"/>
  <c r="AC41" i="3" s="1"/>
  <c r="M44" i="2"/>
  <c r="O41" i="3" s="1"/>
  <c r="AA44" i="2"/>
  <c r="AJ41" i="3" s="1"/>
  <c r="N47" i="2"/>
  <c r="P44" i="3" s="1"/>
  <c r="Y47" i="2"/>
  <c r="AH44" i="3" s="1"/>
  <c r="AI47" i="2"/>
  <c r="V51" i="2"/>
  <c r="AD48" i="3" s="1"/>
  <c r="AJ59" i="2"/>
  <c r="AE59" i="2"/>
  <c r="Y56" i="3" s="1"/>
  <c r="Z59" i="2"/>
  <c r="AI56" i="3" s="1"/>
  <c r="U59" i="2"/>
  <c r="AC56" i="3" s="1"/>
  <c r="O59" i="2"/>
  <c r="Q56" i="3" s="1"/>
  <c r="AI59" i="2"/>
  <c r="AD59" i="2"/>
  <c r="X56" i="3" s="1"/>
  <c r="Y59" i="2"/>
  <c r="AH56" i="3" s="1"/>
  <c r="S59" i="2"/>
  <c r="U56" i="3" s="1"/>
  <c r="N59" i="2"/>
  <c r="P56" i="3" s="1"/>
  <c r="AH59" i="2"/>
  <c r="AC59" i="2"/>
  <c r="W56" i="3" s="1"/>
  <c r="W59" i="2"/>
  <c r="AE56" i="3" s="1"/>
  <c r="AG56" i="3" s="1"/>
  <c r="R59" i="2"/>
  <c r="T56" i="3" s="1"/>
  <c r="M59" i="2"/>
  <c r="O56" i="3" s="1"/>
  <c r="AG59" i="2"/>
  <c r="AA63" i="2"/>
  <c r="AJ60" i="3" s="1"/>
  <c r="AJ77" i="2"/>
  <c r="AG84" i="2"/>
  <c r="Z16" i="2"/>
  <c r="AI13" i="3" s="1"/>
  <c r="S46" i="2"/>
  <c r="U43" i="3" s="1"/>
  <c r="Z46" i="2"/>
  <c r="AI43" i="3" s="1"/>
  <c r="P48" i="2"/>
  <c r="R45" i="3" s="1"/>
  <c r="Z48" i="2"/>
  <c r="AI45" i="3" s="1"/>
  <c r="S50" i="2"/>
  <c r="U47" i="3" s="1"/>
  <c r="Z50" i="2"/>
  <c r="AI47" i="3" s="1"/>
  <c r="P52" i="2"/>
  <c r="R49" i="3" s="1"/>
  <c r="Z52" i="2"/>
  <c r="AI49" i="3" s="1"/>
  <c r="AE53" i="2"/>
  <c r="Y50" i="3" s="1"/>
  <c r="O54" i="2"/>
  <c r="Q51" i="3" s="1"/>
  <c r="V54" i="2"/>
  <c r="AD51" i="3" s="1"/>
  <c r="AD54" i="2"/>
  <c r="X51" i="3" s="1"/>
  <c r="AJ54" i="2"/>
  <c r="O55" i="2"/>
  <c r="Q52" i="3" s="1"/>
  <c r="U55" i="2"/>
  <c r="AC52" i="3" s="1"/>
  <c r="Z55" i="2"/>
  <c r="AI52" i="3" s="1"/>
  <c r="AE55" i="2"/>
  <c r="Y52" i="3" s="1"/>
  <c r="U56" i="2"/>
  <c r="AC53" i="3" s="1"/>
  <c r="AF56" i="2"/>
  <c r="Z53" i="3" s="1"/>
  <c r="T57" i="2"/>
  <c r="V54" i="3" s="1"/>
  <c r="S58" i="2"/>
  <c r="U55" i="3" s="1"/>
  <c r="Z58" i="2"/>
  <c r="AI55" i="3" s="1"/>
  <c r="Q60" i="2"/>
  <c r="S57" i="3" s="1"/>
  <c r="AG60" i="2"/>
  <c r="O62" i="2"/>
  <c r="Q59" i="3" s="1"/>
  <c r="W62" i="2"/>
  <c r="AE59" i="3" s="1"/>
  <c r="AG59" i="3" s="1"/>
  <c r="AE62" i="2"/>
  <c r="Y59" i="3" s="1"/>
  <c r="P64" i="2"/>
  <c r="R61" i="3" s="1"/>
  <c r="Y64" i="2"/>
  <c r="AH61" i="3" s="1"/>
  <c r="S66" i="2"/>
  <c r="U63" i="3" s="1"/>
  <c r="AA66" i="2"/>
  <c r="AJ63" i="3" s="1"/>
  <c r="AI66" i="2"/>
  <c r="O67" i="2"/>
  <c r="Q64" i="3" s="1"/>
  <c r="V67" i="2"/>
  <c r="AD64" i="3" s="1"/>
  <c r="AB67" i="2"/>
  <c r="AK64" i="3" s="1"/>
  <c r="AI67" i="2"/>
  <c r="O68" i="2"/>
  <c r="Q65" i="3" s="1"/>
  <c r="U68" i="2"/>
  <c r="AC65" i="3" s="1"/>
  <c r="Z68" i="2"/>
  <c r="AI65" i="3" s="1"/>
  <c r="AE68" i="2"/>
  <c r="Y65" i="3" s="1"/>
  <c r="AD69" i="2"/>
  <c r="X66" i="3" s="1"/>
  <c r="X69" i="2"/>
  <c r="AF66" i="3" s="1"/>
  <c r="P69" i="2"/>
  <c r="R66" i="3" s="1"/>
  <c r="T69" i="2"/>
  <c r="V66" i="3" s="1"/>
  <c r="AC69" i="2"/>
  <c r="W66" i="3" s="1"/>
  <c r="R73" i="2"/>
  <c r="T70" i="3" s="1"/>
  <c r="AC74" i="2"/>
  <c r="W71" i="3" s="1"/>
  <c r="P74" i="2"/>
  <c r="R71" i="3" s="1"/>
  <c r="AA74" i="2"/>
  <c r="AJ71" i="3" s="1"/>
  <c r="Q76" i="2"/>
  <c r="S73" i="3" s="1"/>
  <c r="W76" i="2"/>
  <c r="AE73" i="3" s="1"/>
  <c r="AG73" i="3" s="1"/>
  <c r="AJ78" i="2"/>
  <c r="AC78" i="2"/>
  <c r="W75" i="3" s="1"/>
  <c r="U78" i="2"/>
  <c r="AC75" i="3" s="1"/>
  <c r="M78" i="2"/>
  <c r="O75" i="3" s="1"/>
  <c r="W78" i="2"/>
  <c r="AE75" i="3" s="1"/>
  <c r="AG75" i="3" s="1"/>
  <c r="AG78" i="2"/>
  <c r="O80" i="2"/>
  <c r="Q77" i="3" s="1"/>
  <c r="V80" i="2"/>
  <c r="AD77" i="3" s="1"/>
  <c r="AD81" i="2"/>
  <c r="X78" i="3" s="1"/>
  <c r="R81" i="2"/>
  <c r="T78" i="3" s="1"/>
  <c r="X81" i="2"/>
  <c r="AF78" i="3" s="1"/>
  <c r="AJ82" i="2"/>
  <c r="AC82" i="2"/>
  <c r="W79" i="3" s="1"/>
  <c r="U82" i="2"/>
  <c r="AC79" i="3" s="1"/>
  <c r="M82" i="2"/>
  <c r="O79" i="3" s="1"/>
  <c r="W82" i="2"/>
  <c r="AE79" i="3" s="1"/>
  <c r="AG79" i="3" s="1"/>
  <c r="AG82" i="2"/>
  <c r="AE93" i="2"/>
  <c r="Y90" i="3" s="1"/>
  <c r="X93" i="2"/>
  <c r="AF90" i="3" s="1"/>
  <c r="P93" i="2"/>
  <c r="R90" i="3" s="1"/>
  <c r="AJ93" i="2"/>
  <c r="AD93" i="2"/>
  <c r="X90" i="3" s="1"/>
  <c r="V93" i="2"/>
  <c r="AD90" i="3" s="1"/>
  <c r="O93" i="2"/>
  <c r="Q90" i="3" s="1"/>
  <c r="AI93" i="2"/>
  <c r="AA93" i="2"/>
  <c r="AJ90" i="3" s="1"/>
  <c r="T93" i="2"/>
  <c r="V90" i="3" s="1"/>
  <c r="N93" i="2"/>
  <c r="P90" i="3" s="1"/>
  <c r="AJ98" i="2"/>
  <c r="AE98" i="2"/>
  <c r="Y95" i="3" s="1"/>
  <c r="Z98" i="2"/>
  <c r="AI95" i="3" s="1"/>
  <c r="U98" i="2"/>
  <c r="AC95" i="3" s="1"/>
  <c r="O98" i="2"/>
  <c r="Q95" i="3" s="1"/>
  <c r="AI98" i="2"/>
  <c r="AD98" i="2"/>
  <c r="X95" i="3" s="1"/>
  <c r="Y98" i="2"/>
  <c r="AH95" i="3" s="1"/>
  <c r="S98" i="2"/>
  <c r="U95" i="3" s="1"/>
  <c r="N98" i="2"/>
  <c r="P95" i="3" s="1"/>
  <c r="AH98" i="2"/>
  <c r="AC98" i="2"/>
  <c r="W95" i="3" s="1"/>
  <c r="W98" i="2"/>
  <c r="AE95" i="3" s="1"/>
  <c r="AG95" i="3" s="1"/>
  <c r="R98" i="2"/>
  <c r="T95" i="3" s="1"/>
  <c r="M98" i="2"/>
  <c r="O95" i="3" s="1"/>
  <c r="AG98" i="2"/>
  <c r="Q55" i="2"/>
  <c r="S52" i="3" s="1"/>
  <c r="V55" i="2"/>
  <c r="AD52" i="3" s="1"/>
  <c r="AA55" i="2"/>
  <c r="AJ52" i="3" s="1"/>
  <c r="AG55" i="2"/>
  <c r="Q67" i="2"/>
  <c r="S64" i="3" s="1"/>
  <c r="W67" i="2"/>
  <c r="AE64" i="3" s="1"/>
  <c r="AG64" i="3" s="1"/>
  <c r="AD67" i="2"/>
  <c r="X64" i="3" s="1"/>
  <c r="Q68" i="2"/>
  <c r="S65" i="3" s="1"/>
  <c r="V68" i="2"/>
  <c r="AD65" i="3" s="1"/>
  <c r="AA68" i="2"/>
  <c r="AJ65" i="3" s="1"/>
  <c r="AG68" i="2"/>
  <c r="AH73" i="2"/>
  <c r="Z73" i="2"/>
  <c r="AI70" i="3" s="1"/>
  <c r="T73" i="2"/>
  <c r="V70" i="3" s="1"/>
  <c r="M73" i="2"/>
  <c r="O70" i="3" s="1"/>
  <c r="U73" i="2"/>
  <c r="AC70" i="3" s="1"/>
  <c r="AD73" i="2"/>
  <c r="X70" i="3" s="1"/>
  <c r="AJ76" i="2"/>
  <c r="AI76" i="2"/>
  <c r="AD76" i="2"/>
  <c r="X73" i="3" s="1"/>
  <c r="Y76" i="2"/>
  <c r="AH73" i="3" s="1"/>
  <c r="S76" i="2"/>
  <c r="U73" i="3" s="1"/>
  <c r="N76" i="2"/>
  <c r="P73" i="3" s="1"/>
  <c r="R76" i="2"/>
  <c r="T73" i="3" s="1"/>
  <c r="Z76" i="2"/>
  <c r="AI73" i="3" s="1"/>
  <c r="AG76" i="2"/>
  <c r="AJ91" i="2"/>
  <c r="AC91" i="2"/>
  <c r="W88" i="3" s="1"/>
  <c r="R91" i="2"/>
  <c r="T88" i="3" s="1"/>
  <c r="Z91" i="2"/>
  <c r="AI88" i="3" s="1"/>
  <c r="P91" i="2"/>
  <c r="R88" i="3" s="1"/>
  <c r="AH91" i="2"/>
  <c r="X91" i="2"/>
  <c r="AF88" i="3" s="1"/>
  <c r="M91" i="2"/>
  <c r="O88" i="3" s="1"/>
  <c r="AJ100" i="2"/>
  <c r="U100" i="2"/>
  <c r="AC97" i="3" s="1"/>
  <c r="AG100" i="2"/>
  <c r="Q100" i="2"/>
  <c r="S97" i="3" s="1"/>
  <c r="AC100" i="2"/>
  <c r="W97" i="3" s="1"/>
  <c r="M100" i="2"/>
  <c r="O97" i="3" s="1"/>
  <c r="U48" i="2"/>
  <c r="AC45" i="3" s="1"/>
  <c r="AF48" i="2"/>
  <c r="Z45" i="3" s="1"/>
  <c r="U52" i="2"/>
  <c r="AC49" i="3" s="1"/>
  <c r="AF52" i="2"/>
  <c r="Z49" i="3" s="1"/>
  <c r="S54" i="2"/>
  <c r="U51" i="3" s="1"/>
  <c r="Z54" i="2"/>
  <c r="AI51" i="3" s="1"/>
  <c r="M55" i="2"/>
  <c r="O52" i="3" s="1"/>
  <c r="R55" i="2"/>
  <c r="T52" i="3" s="1"/>
  <c r="W55" i="2"/>
  <c r="AE52" i="3" s="1"/>
  <c r="AG52" i="3" s="1"/>
  <c r="AC55" i="2"/>
  <c r="W52" i="3" s="1"/>
  <c r="AH55" i="2"/>
  <c r="AE57" i="2"/>
  <c r="Y54" i="3" s="1"/>
  <c r="Y60" i="2"/>
  <c r="AH57" i="3" s="1"/>
  <c r="S62" i="2"/>
  <c r="U59" i="3" s="1"/>
  <c r="AA62" i="2"/>
  <c r="AJ59" i="3" s="1"/>
  <c r="AI62" i="2"/>
  <c r="U64" i="2"/>
  <c r="AC61" i="3" s="1"/>
  <c r="M67" i="2"/>
  <c r="O64" i="3" s="1"/>
  <c r="R67" i="2"/>
  <c r="T64" i="3" s="1"/>
  <c r="X67" i="2"/>
  <c r="AF64" i="3" s="1"/>
  <c r="M68" i="2"/>
  <c r="O65" i="3" s="1"/>
  <c r="R68" i="2"/>
  <c r="T65" i="3" s="1"/>
  <c r="W68" i="2"/>
  <c r="AE65" i="3" s="1"/>
  <c r="AG65" i="3" s="1"/>
  <c r="AC68" i="2"/>
  <c r="W65" i="3" s="1"/>
  <c r="AH68" i="2"/>
  <c r="N73" i="2"/>
  <c r="P70" i="3" s="1"/>
  <c r="X73" i="2"/>
  <c r="AF70" i="3" s="1"/>
  <c r="AF73" i="2"/>
  <c r="Z70" i="3" s="1"/>
  <c r="AJ75" i="2"/>
  <c r="Z75" i="2"/>
  <c r="AI72" i="3" s="1"/>
  <c r="M76" i="2"/>
  <c r="O73" i="3" s="1"/>
  <c r="U76" i="2"/>
  <c r="AC73" i="3" s="1"/>
  <c r="AA76" i="2"/>
  <c r="AJ73" i="3" s="1"/>
  <c r="AH76" i="2"/>
  <c r="AJ80" i="2"/>
  <c r="AI80" i="2"/>
  <c r="AD80" i="2"/>
  <c r="X77" i="3" s="1"/>
  <c r="Y80" i="2"/>
  <c r="AH77" i="3" s="1"/>
  <c r="S80" i="2"/>
  <c r="U77" i="3" s="1"/>
  <c r="N80" i="2"/>
  <c r="P77" i="3" s="1"/>
  <c r="R80" i="2"/>
  <c r="T77" i="3" s="1"/>
  <c r="Z80" i="2"/>
  <c r="AI77" i="3" s="1"/>
  <c r="AG80" i="2"/>
  <c r="AF88" i="2"/>
  <c r="Z85" i="3" s="1"/>
  <c r="T88" i="2"/>
  <c r="V85" i="3" s="1"/>
  <c r="AJ88" i="2"/>
  <c r="O88" i="2"/>
  <c r="Q85" i="3" s="1"/>
  <c r="U91" i="2"/>
  <c r="AC88" i="3" s="1"/>
  <c r="Z93" i="2"/>
  <c r="AI90" i="3" s="1"/>
  <c r="V98" i="2"/>
  <c r="AD95" i="3" s="1"/>
  <c r="Y100" i="2"/>
  <c r="AH97" i="3" s="1"/>
  <c r="U70" i="2"/>
  <c r="AC67" i="3" s="1"/>
  <c r="Q72" i="2"/>
  <c r="S69" i="3" s="1"/>
  <c r="V72" i="2"/>
  <c r="AD69" i="3" s="1"/>
  <c r="AA72" i="2"/>
  <c r="AJ69" i="3" s="1"/>
  <c r="AG72" i="2"/>
  <c r="V79" i="2"/>
  <c r="AD76" i="3" s="1"/>
  <c r="V85" i="2"/>
  <c r="AD82" i="3" s="1"/>
  <c r="S86" i="2"/>
  <c r="U83" i="3" s="1"/>
  <c r="AA86" i="2"/>
  <c r="AJ83" i="3" s="1"/>
  <c r="AI86" i="2"/>
  <c r="R87" i="2"/>
  <c r="T84" i="3" s="1"/>
  <c r="AC87" i="2"/>
  <c r="W84" i="3" s="1"/>
  <c r="P89" i="2"/>
  <c r="R86" i="3" s="1"/>
  <c r="X89" i="2"/>
  <c r="AF86" i="3" s="1"/>
  <c r="AE89" i="2"/>
  <c r="Y86" i="3" s="1"/>
  <c r="Q90" i="2"/>
  <c r="S87" i="3" s="1"/>
  <c r="V90" i="2"/>
  <c r="AD87" i="3" s="1"/>
  <c r="AA90" i="2"/>
  <c r="AJ87" i="3" s="1"/>
  <c r="AG90" i="2"/>
  <c r="Y92" i="2"/>
  <c r="AH89" i="3" s="1"/>
  <c r="N94" i="2"/>
  <c r="P91" i="3" s="1"/>
  <c r="S94" i="2"/>
  <c r="U91" i="3" s="1"/>
  <c r="Y94" i="2"/>
  <c r="AH91" i="3" s="1"/>
  <c r="AD94" i="2"/>
  <c r="X91" i="3" s="1"/>
  <c r="AI94" i="2"/>
  <c r="R95" i="2"/>
  <c r="T92" i="3" s="1"/>
  <c r="AD95" i="2"/>
  <c r="X92" i="3" s="1"/>
  <c r="Q96" i="2"/>
  <c r="S93" i="3" s="1"/>
  <c r="AG96" i="2"/>
  <c r="N99" i="2"/>
  <c r="P96" i="3" s="1"/>
  <c r="V99" i="2"/>
  <c r="AD96" i="3" s="1"/>
  <c r="AD99" i="2"/>
  <c r="X96" i="3" s="1"/>
  <c r="Z85" i="2"/>
  <c r="AI82" i="3" s="1"/>
  <c r="U87" i="2"/>
  <c r="AC84" i="3" s="1"/>
  <c r="AF87" i="2"/>
  <c r="Z84" i="3" s="1"/>
  <c r="S89" i="2"/>
  <c r="U86" i="3" s="1"/>
  <c r="Z89" i="2"/>
  <c r="AI86" i="3" s="1"/>
  <c r="AE92" i="2"/>
  <c r="Y89" i="3" s="1"/>
  <c r="O94" i="2"/>
  <c r="Q91" i="3" s="1"/>
  <c r="U94" i="2"/>
  <c r="AC91" i="3" s="1"/>
  <c r="Z94" i="2"/>
  <c r="AI91" i="3" s="1"/>
  <c r="AE94" i="2"/>
  <c r="Y91" i="3" s="1"/>
  <c r="U95" i="2"/>
  <c r="AC92" i="3" s="1"/>
  <c r="AH95" i="2"/>
  <c r="U96" i="2"/>
  <c r="AC93" i="3" s="1"/>
  <c r="Q99" i="2"/>
  <c r="S96" i="3" s="1"/>
  <c r="Y99" i="2"/>
  <c r="AH96" i="3" s="1"/>
  <c r="AG99" i="2"/>
  <c r="Q94" i="2"/>
  <c r="S91" i="3" s="1"/>
  <c r="V94" i="2"/>
  <c r="AD91" i="3" s="1"/>
  <c r="AA94" i="2"/>
  <c r="AJ91" i="3" s="1"/>
  <c r="AG94" i="2"/>
  <c r="Y96" i="2"/>
  <c r="AH93" i="3" s="1"/>
  <c r="R99" i="2"/>
  <c r="T96" i="3" s="1"/>
  <c r="Z99" i="2"/>
  <c r="AI96" i="3" s="1"/>
  <c r="AH99" i="2"/>
  <c r="Q15" i="2"/>
  <c r="S12" i="3" s="1"/>
  <c r="AG15" i="2"/>
  <c r="M15" i="2"/>
  <c r="O12" i="3" s="1"/>
  <c r="R15" i="2"/>
  <c r="T12" i="3" s="1"/>
  <c r="W15" i="2"/>
  <c r="AC15" i="2"/>
  <c r="W12" i="3" s="1"/>
  <c r="AH15" i="2"/>
  <c r="V15" i="2"/>
  <c r="N15" i="2"/>
  <c r="S15" i="2"/>
  <c r="U12" i="3" s="1"/>
  <c r="Y15" i="2"/>
  <c r="AH12" i="3" s="1"/>
  <c r="AD15" i="2"/>
  <c r="X12" i="3" s="1"/>
  <c r="AI15" i="2"/>
  <c r="AA15" i="2"/>
  <c r="AJ12" i="3" s="1"/>
  <c r="O15" i="2"/>
  <c r="U15" i="2"/>
  <c r="Z15" i="2"/>
  <c r="AE15" i="2"/>
  <c r="Y12" i="3" s="1"/>
  <c r="P14" i="2"/>
  <c r="R11" i="3" s="1"/>
  <c r="T14" i="2"/>
  <c r="X14" i="2"/>
  <c r="AB14" i="2"/>
  <c r="AK11" i="3" s="1"/>
  <c r="AF14" i="2"/>
  <c r="Z11" i="3" s="1"/>
  <c r="AJ14" i="2"/>
  <c r="P18" i="2"/>
  <c r="R15" i="3" s="1"/>
  <c r="T18" i="2"/>
  <c r="X18" i="2"/>
  <c r="AF15" i="3" s="1"/>
  <c r="AB18" i="2"/>
  <c r="AF18" i="2"/>
  <c r="AJ18" i="2"/>
  <c r="N20" i="2"/>
  <c r="P17" i="3" s="1"/>
  <c r="R20" i="2"/>
  <c r="V20" i="2"/>
  <c r="Z20" i="2"/>
  <c r="AI17" i="3" s="1"/>
  <c r="AD20" i="2"/>
  <c r="X17" i="3" s="1"/>
  <c r="AH20" i="2"/>
  <c r="P22" i="2"/>
  <c r="R19" i="3" s="1"/>
  <c r="T22" i="2"/>
  <c r="X22" i="2"/>
  <c r="AF19" i="3" s="1"/>
  <c r="AB22" i="2"/>
  <c r="AF22" i="2"/>
  <c r="AJ22" i="2"/>
  <c r="N24" i="2"/>
  <c r="R24" i="2"/>
  <c r="T21" i="3" s="1"/>
  <c r="V24" i="2"/>
  <c r="Z24" i="2"/>
  <c r="AI21" i="3" s="1"/>
  <c r="AD24" i="2"/>
  <c r="X21" i="3" s="1"/>
  <c r="AH24" i="2"/>
  <c r="P26" i="2"/>
  <c r="R23" i="3" s="1"/>
  <c r="T26" i="2"/>
  <c r="X26" i="2"/>
  <c r="AB26" i="2"/>
  <c r="AF26" i="2"/>
  <c r="AJ26" i="2"/>
  <c r="N28" i="2"/>
  <c r="P25" i="3" s="1"/>
  <c r="S28" i="2"/>
  <c r="X28" i="2"/>
  <c r="AC28" i="2"/>
  <c r="W25" i="3" s="1"/>
  <c r="AI28" i="2"/>
  <c r="O29" i="2"/>
  <c r="T29" i="2"/>
  <c r="V26" i="3" s="1"/>
  <c r="Z29" i="2"/>
  <c r="AE29" i="2"/>
  <c r="Y26" i="3" s="1"/>
  <c r="AJ29" i="2"/>
  <c r="AI31" i="2"/>
  <c r="AE31" i="2"/>
  <c r="AA31" i="2"/>
  <c r="AJ28" i="3" s="1"/>
  <c r="W31" i="2"/>
  <c r="S31" i="2"/>
  <c r="U28" i="3" s="1"/>
  <c r="O31" i="2"/>
  <c r="Q28" i="3" s="1"/>
  <c r="Q31" i="2"/>
  <c r="S28" i="3" s="1"/>
  <c r="V31" i="2"/>
  <c r="AB31" i="2"/>
  <c r="AK28" i="3" s="1"/>
  <c r="AG31" i="2"/>
  <c r="O33" i="2"/>
  <c r="Q30" i="3" s="1"/>
  <c r="T33" i="2"/>
  <c r="Z33" i="2"/>
  <c r="AE33" i="2"/>
  <c r="Y30" i="3" s="1"/>
  <c r="AJ33" i="2"/>
  <c r="AI35" i="2"/>
  <c r="AE35" i="2"/>
  <c r="Y32" i="3" s="1"/>
  <c r="AA35" i="2"/>
  <c r="AJ32" i="3" s="1"/>
  <c r="W35" i="2"/>
  <c r="AE32" i="3" s="1"/>
  <c r="AG32" i="3" s="1"/>
  <c r="S35" i="2"/>
  <c r="U32" i="3" s="1"/>
  <c r="O35" i="2"/>
  <c r="Q32" i="3" s="1"/>
  <c r="Q35" i="2"/>
  <c r="S32" i="3" s="1"/>
  <c r="V35" i="2"/>
  <c r="AD32" i="3" s="1"/>
  <c r="AB35" i="2"/>
  <c r="AK32" i="3" s="1"/>
  <c r="AG35" i="2"/>
  <c r="O37" i="2"/>
  <c r="Q34" i="3" s="1"/>
  <c r="T37" i="2"/>
  <c r="V34" i="3" s="1"/>
  <c r="Z37" i="2"/>
  <c r="AI34" i="3" s="1"/>
  <c r="AE37" i="2"/>
  <c r="Y34" i="3" s="1"/>
  <c r="AJ37" i="2"/>
  <c r="AG39" i="2"/>
  <c r="AC39" i="2"/>
  <c r="W36" i="3" s="1"/>
  <c r="Y39" i="2"/>
  <c r="AH36" i="3" s="1"/>
  <c r="U39" i="2"/>
  <c r="AC36" i="3" s="1"/>
  <c r="Q39" i="2"/>
  <c r="S36" i="3" s="1"/>
  <c r="M39" i="2"/>
  <c r="O36" i="3" s="1"/>
  <c r="AI39" i="2"/>
  <c r="AE39" i="2"/>
  <c r="Y36" i="3" s="1"/>
  <c r="AA39" i="2"/>
  <c r="AJ36" i="3" s="1"/>
  <c r="W39" i="2"/>
  <c r="AE36" i="3" s="1"/>
  <c r="AG36" i="3" s="1"/>
  <c r="S39" i="2"/>
  <c r="U36" i="3" s="1"/>
  <c r="O39" i="2"/>
  <c r="Q36" i="3" s="1"/>
  <c r="T39" i="2"/>
  <c r="V36" i="3" s="1"/>
  <c r="AB39" i="2"/>
  <c r="AK36" i="3" s="1"/>
  <c r="AJ39" i="2"/>
  <c r="P41" i="2"/>
  <c r="R38" i="3" s="1"/>
  <c r="X41" i="2"/>
  <c r="AF38" i="3" s="1"/>
  <c r="AF41" i="2"/>
  <c r="Z38" i="3" s="1"/>
  <c r="P43" i="2"/>
  <c r="R40" i="3" s="1"/>
  <c r="X43" i="2"/>
  <c r="AF40" i="3" s="1"/>
  <c r="AF43" i="2"/>
  <c r="Z40" i="3" s="1"/>
  <c r="AI45" i="2"/>
  <c r="AE45" i="2"/>
  <c r="Y42" i="3" s="1"/>
  <c r="AA45" i="2"/>
  <c r="AJ42" i="3" s="1"/>
  <c r="W45" i="2"/>
  <c r="AE42" i="3" s="1"/>
  <c r="AG42" i="3" s="1"/>
  <c r="S45" i="2"/>
  <c r="U42" i="3" s="1"/>
  <c r="O45" i="2"/>
  <c r="Q42" i="3" s="1"/>
  <c r="AG45" i="2"/>
  <c r="AC45" i="2"/>
  <c r="W42" i="3" s="1"/>
  <c r="Y45" i="2"/>
  <c r="AH42" i="3" s="1"/>
  <c r="U45" i="2"/>
  <c r="AC42" i="3" s="1"/>
  <c r="Q45" i="2"/>
  <c r="S42" i="3" s="1"/>
  <c r="M45" i="2"/>
  <c r="O42" i="3" s="1"/>
  <c r="T45" i="2"/>
  <c r="V42" i="3" s="1"/>
  <c r="AB45" i="2"/>
  <c r="AK42" i="3" s="1"/>
  <c r="AJ45" i="2"/>
  <c r="AH61" i="2"/>
  <c r="AD61" i="2"/>
  <c r="X58" i="3" s="1"/>
  <c r="Z61" i="2"/>
  <c r="AI58" i="3" s="1"/>
  <c r="V61" i="2"/>
  <c r="AD58" i="3" s="1"/>
  <c r="R61" i="2"/>
  <c r="T58" i="3" s="1"/>
  <c r="N61" i="2"/>
  <c r="P58" i="3" s="1"/>
  <c r="AG61" i="2"/>
  <c r="AC61" i="2"/>
  <c r="W58" i="3" s="1"/>
  <c r="Y61" i="2"/>
  <c r="AH58" i="3" s="1"/>
  <c r="U61" i="2"/>
  <c r="AC58" i="3" s="1"/>
  <c r="Q61" i="2"/>
  <c r="S58" i="3" s="1"/>
  <c r="M61" i="2"/>
  <c r="O58" i="3" s="1"/>
  <c r="AI61" i="2"/>
  <c r="AA61" i="2"/>
  <c r="AJ58" i="3" s="1"/>
  <c r="S61" i="2"/>
  <c r="U58" i="3" s="1"/>
  <c r="AF61" i="2"/>
  <c r="Z58" i="3" s="1"/>
  <c r="X61" i="2"/>
  <c r="AF58" i="3" s="1"/>
  <c r="P61" i="2"/>
  <c r="R58" i="3" s="1"/>
  <c r="AE61" i="2"/>
  <c r="Y58" i="3" s="1"/>
  <c r="W61" i="2"/>
  <c r="AE58" i="3" s="1"/>
  <c r="AG58" i="3" s="1"/>
  <c r="O61" i="2"/>
  <c r="Q58" i="3" s="1"/>
  <c r="P7" i="2"/>
  <c r="T7" i="2"/>
  <c r="V4" i="3" s="1"/>
  <c r="X7" i="2"/>
  <c r="AF4" i="3" s="1"/>
  <c r="AB7" i="2"/>
  <c r="AK4" i="3" s="1"/>
  <c r="AF7" i="2"/>
  <c r="O8" i="2"/>
  <c r="S8" i="2"/>
  <c r="U5" i="3" s="1"/>
  <c r="W8" i="2"/>
  <c r="AE5" i="3" s="1"/>
  <c r="AG5" i="3" s="1"/>
  <c r="AA8" i="2"/>
  <c r="AE8" i="2"/>
  <c r="AI8" i="2"/>
  <c r="N9" i="2"/>
  <c r="P6" i="3" s="1"/>
  <c r="R9" i="2"/>
  <c r="T6" i="3" s="1"/>
  <c r="V9" i="2"/>
  <c r="Z9" i="2"/>
  <c r="AD9" i="2"/>
  <c r="X6" i="3" s="1"/>
  <c r="AH9" i="2"/>
  <c r="M10" i="2"/>
  <c r="O7" i="3" s="1"/>
  <c r="Q10" i="2"/>
  <c r="U10" i="2"/>
  <c r="AC7" i="3" s="1"/>
  <c r="Y10" i="2"/>
  <c r="AC10" i="2"/>
  <c r="AG10" i="2"/>
  <c r="P11" i="2"/>
  <c r="R8" i="3" s="1"/>
  <c r="T11" i="2"/>
  <c r="X11" i="2"/>
  <c r="AB11" i="2"/>
  <c r="AK8" i="3" s="1"/>
  <c r="AF11" i="2"/>
  <c r="Z8" i="3" s="1"/>
  <c r="O12" i="2"/>
  <c r="S12" i="2"/>
  <c r="U9" i="3" s="1"/>
  <c r="W12" i="2"/>
  <c r="AE9" i="3" s="1"/>
  <c r="AG9" i="3" s="1"/>
  <c r="AA12" i="2"/>
  <c r="AJ9" i="3" s="1"/>
  <c r="AE12" i="2"/>
  <c r="AI12" i="2"/>
  <c r="N13" i="2"/>
  <c r="R13" i="2"/>
  <c r="T10" i="3" s="1"/>
  <c r="V13" i="2"/>
  <c r="Z13" i="2"/>
  <c r="AD13" i="2"/>
  <c r="X10" i="3" s="1"/>
  <c r="AH13" i="2"/>
  <c r="M14" i="2"/>
  <c r="Q14" i="2"/>
  <c r="S11" i="3" s="1"/>
  <c r="U14" i="2"/>
  <c r="Y14" i="2"/>
  <c r="AH11" i="3" s="1"/>
  <c r="AC14" i="2"/>
  <c r="AG14" i="2"/>
  <c r="T15" i="2"/>
  <c r="V12" i="3" s="1"/>
  <c r="O16" i="2"/>
  <c r="S16" i="2"/>
  <c r="W16" i="2"/>
  <c r="AA16" i="2"/>
  <c r="AJ13" i="3" s="1"/>
  <c r="AE16" i="2"/>
  <c r="Y13" i="3" s="1"/>
  <c r="AI16" i="2"/>
  <c r="N17" i="2"/>
  <c r="P14" i="3" s="1"/>
  <c r="R17" i="2"/>
  <c r="T14" i="3" s="1"/>
  <c r="V17" i="2"/>
  <c r="AD14" i="3" s="1"/>
  <c r="Z17" i="2"/>
  <c r="AD17" i="2"/>
  <c r="AH17" i="2"/>
  <c r="M18" i="2"/>
  <c r="O15" i="3" s="1"/>
  <c r="Q18" i="2"/>
  <c r="U18" i="2"/>
  <c r="Y18" i="2"/>
  <c r="AH15" i="3" s="1"/>
  <c r="AC18" i="2"/>
  <c r="W15" i="3" s="1"/>
  <c r="AG18" i="2"/>
  <c r="P19" i="2"/>
  <c r="R16" i="3" s="1"/>
  <c r="T19" i="2"/>
  <c r="V16" i="3" s="1"/>
  <c r="X19" i="2"/>
  <c r="AB19" i="2"/>
  <c r="AF19" i="2"/>
  <c r="O20" i="2"/>
  <c r="Q17" i="3" s="1"/>
  <c r="S20" i="2"/>
  <c r="W20" i="2"/>
  <c r="AE17" i="3" s="1"/>
  <c r="AG17" i="3" s="1"/>
  <c r="AA20" i="2"/>
  <c r="AE20" i="2"/>
  <c r="Y17" i="3" s="1"/>
  <c r="AI20" i="2"/>
  <c r="N21" i="2"/>
  <c r="R21" i="2"/>
  <c r="T18" i="3" s="1"/>
  <c r="V21" i="2"/>
  <c r="AD18" i="3" s="1"/>
  <c r="Z21" i="2"/>
  <c r="AI18" i="3" s="1"/>
  <c r="AD21" i="2"/>
  <c r="AH21" i="2"/>
  <c r="M22" i="2"/>
  <c r="Q22" i="2"/>
  <c r="S19" i="3" s="1"/>
  <c r="U22" i="2"/>
  <c r="Y22" i="2"/>
  <c r="AC22" i="2"/>
  <c r="W19" i="3" s="1"/>
  <c r="AG22" i="2"/>
  <c r="P23" i="2"/>
  <c r="T23" i="2"/>
  <c r="V20" i="3" s="1"/>
  <c r="X23" i="2"/>
  <c r="AF20" i="3" s="1"/>
  <c r="AB23" i="2"/>
  <c r="AF23" i="2"/>
  <c r="O24" i="2"/>
  <c r="S24" i="2"/>
  <c r="W24" i="2"/>
  <c r="AE21" i="3" s="1"/>
  <c r="AG21" i="3" s="1"/>
  <c r="AA24" i="2"/>
  <c r="AE24" i="2"/>
  <c r="AI24" i="2"/>
  <c r="N25" i="2"/>
  <c r="P22" i="3" s="1"/>
  <c r="R25" i="2"/>
  <c r="V25" i="2"/>
  <c r="AD22" i="3" s="1"/>
  <c r="Z25" i="2"/>
  <c r="AI22" i="3" s="1"/>
  <c r="AD25" i="2"/>
  <c r="X22" i="3" s="1"/>
  <c r="AH25" i="2"/>
  <c r="M26" i="2"/>
  <c r="Q26" i="2"/>
  <c r="S23" i="3" s="1"/>
  <c r="U26" i="2"/>
  <c r="Y26" i="2"/>
  <c r="AC26" i="2"/>
  <c r="AG26" i="2"/>
  <c r="P27" i="2"/>
  <c r="R24" i="3" s="1"/>
  <c r="T27" i="2"/>
  <c r="X27" i="2"/>
  <c r="AF24" i="3" s="1"/>
  <c r="AB27" i="2"/>
  <c r="AF27" i="2"/>
  <c r="O28" i="2"/>
  <c r="T28" i="2"/>
  <c r="Y28" i="2"/>
  <c r="AH25" i="3" s="1"/>
  <c r="AE28" i="2"/>
  <c r="Y25" i="3" s="1"/>
  <c r="P29" i="2"/>
  <c r="V29" i="2"/>
  <c r="AA29" i="2"/>
  <c r="AJ26" i="3" s="1"/>
  <c r="AF29" i="2"/>
  <c r="Z26" i="3" s="1"/>
  <c r="M31" i="2"/>
  <c r="R31" i="2"/>
  <c r="T28" i="3" s="1"/>
  <c r="X31" i="2"/>
  <c r="AF28" i="3" s="1"/>
  <c r="AC31" i="2"/>
  <c r="W28" i="3" s="1"/>
  <c r="AH31" i="2"/>
  <c r="O32" i="2"/>
  <c r="T32" i="2"/>
  <c r="Y32" i="2"/>
  <c r="AH29" i="3" s="1"/>
  <c r="AE32" i="2"/>
  <c r="P33" i="2"/>
  <c r="V33" i="2"/>
  <c r="AD30" i="3" s="1"/>
  <c r="AA33" i="2"/>
  <c r="AJ30" i="3" s="1"/>
  <c r="M35" i="2"/>
  <c r="O32" i="3" s="1"/>
  <c r="R35" i="2"/>
  <c r="T32" i="3" s="1"/>
  <c r="X35" i="2"/>
  <c r="AF32" i="3" s="1"/>
  <c r="AC35" i="2"/>
  <c r="W32" i="3" s="1"/>
  <c r="AH35" i="2"/>
  <c r="O36" i="2"/>
  <c r="Q33" i="3" s="1"/>
  <c r="T36" i="2"/>
  <c r="V33" i="3" s="1"/>
  <c r="Y36" i="2"/>
  <c r="AH33" i="3" s="1"/>
  <c r="AE36" i="2"/>
  <c r="Y33" i="3" s="1"/>
  <c r="P37" i="2"/>
  <c r="R34" i="3" s="1"/>
  <c r="V37" i="2"/>
  <c r="AD34" i="3" s="1"/>
  <c r="AA37" i="2"/>
  <c r="AJ34" i="3" s="1"/>
  <c r="N39" i="2"/>
  <c r="P36" i="3" s="1"/>
  <c r="V39" i="2"/>
  <c r="AD36" i="3" s="1"/>
  <c r="AD39" i="2"/>
  <c r="X36" i="3" s="1"/>
  <c r="R41" i="2"/>
  <c r="T38" i="3" s="1"/>
  <c r="Z41" i="2"/>
  <c r="AI38" i="3" s="1"/>
  <c r="R43" i="2"/>
  <c r="T40" i="3" s="1"/>
  <c r="Z43" i="2"/>
  <c r="AI40" i="3" s="1"/>
  <c r="N45" i="2"/>
  <c r="P42" i="3" s="1"/>
  <c r="V45" i="2"/>
  <c r="AD42" i="3" s="1"/>
  <c r="AD45" i="2"/>
  <c r="X42" i="3" s="1"/>
  <c r="AH49" i="2"/>
  <c r="AD49" i="2"/>
  <c r="X46" i="3" s="1"/>
  <c r="Z49" i="2"/>
  <c r="AI46" i="3" s="1"/>
  <c r="V49" i="2"/>
  <c r="AD46" i="3" s="1"/>
  <c r="R49" i="2"/>
  <c r="T46" i="3" s="1"/>
  <c r="N49" i="2"/>
  <c r="P46" i="3" s="1"/>
  <c r="AI49" i="2"/>
  <c r="AC49" i="2"/>
  <c r="W46" i="3" s="1"/>
  <c r="X49" i="2"/>
  <c r="AF46" i="3" s="1"/>
  <c r="S49" i="2"/>
  <c r="U46" i="3" s="1"/>
  <c r="M49" i="2"/>
  <c r="O46" i="3" s="1"/>
  <c r="AF49" i="2"/>
  <c r="Z46" i="3" s="1"/>
  <c r="AA49" i="2"/>
  <c r="AJ46" i="3" s="1"/>
  <c r="U49" i="2"/>
  <c r="AC46" i="3" s="1"/>
  <c r="P49" i="2"/>
  <c r="R46" i="3" s="1"/>
  <c r="W49" i="2"/>
  <c r="AE46" i="3" s="1"/>
  <c r="AG46" i="3" s="1"/>
  <c r="AG49" i="2"/>
  <c r="T61" i="2"/>
  <c r="V58" i="3" s="1"/>
  <c r="N10" i="2"/>
  <c r="N14" i="2"/>
  <c r="V14" i="2"/>
  <c r="Z14" i="2"/>
  <c r="AI11" i="3" s="1"/>
  <c r="AD14" i="2"/>
  <c r="AH14" i="2"/>
  <c r="V18" i="2"/>
  <c r="AD15" i="3" s="1"/>
  <c r="T24" i="2"/>
  <c r="V21" i="3" s="1"/>
  <c r="AB24" i="2"/>
  <c r="AF24" i="2"/>
  <c r="Z21" i="3" s="1"/>
  <c r="AJ24" i="2"/>
  <c r="AH28" i="2"/>
  <c r="AD28" i="2"/>
  <c r="Z28" i="2"/>
  <c r="V28" i="2"/>
  <c r="R28" i="2"/>
  <c r="T25" i="3" s="1"/>
  <c r="P28" i="2"/>
  <c r="R25" i="3" s="1"/>
  <c r="U28" i="2"/>
  <c r="AA28" i="2"/>
  <c r="AJ25" i="3" s="1"/>
  <c r="AF28" i="2"/>
  <c r="Z25" i="3" s="1"/>
  <c r="AG37" i="2"/>
  <c r="AC37" i="2"/>
  <c r="W34" i="3" s="1"/>
  <c r="Y37" i="2"/>
  <c r="AH34" i="3" s="1"/>
  <c r="U37" i="2"/>
  <c r="AC34" i="3" s="1"/>
  <c r="Q37" i="2"/>
  <c r="S34" i="3" s="1"/>
  <c r="M37" i="2"/>
  <c r="O34" i="3" s="1"/>
  <c r="AG43" i="2"/>
  <c r="AC43" i="2"/>
  <c r="W40" i="3" s="1"/>
  <c r="Y43" i="2"/>
  <c r="AH40" i="3" s="1"/>
  <c r="U43" i="2"/>
  <c r="AC40" i="3" s="1"/>
  <c r="Q43" i="2"/>
  <c r="S40" i="3" s="1"/>
  <c r="M43" i="2"/>
  <c r="O40" i="3" s="1"/>
  <c r="AI43" i="2"/>
  <c r="AE43" i="2"/>
  <c r="Y40" i="3" s="1"/>
  <c r="AA43" i="2"/>
  <c r="AJ40" i="3" s="1"/>
  <c r="W43" i="2"/>
  <c r="AE40" i="3" s="1"/>
  <c r="AG40" i="3" s="1"/>
  <c r="S43" i="2"/>
  <c r="U40" i="3" s="1"/>
  <c r="O43" i="2"/>
  <c r="Q40" i="3" s="1"/>
  <c r="T43" i="2"/>
  <c r="V40" i="3" s="1"/>
  <c r="AB43" i="2"/>
  <c r="AK40" i="3" s="1"/>
  <c r="AJ43" i="2"/>
  <c r="AB61" i="2"/>
  <c r="AK58" i="3" s="1"/>
  <c r="P10" i="2"/>
  <c r="T10" i="2"/>
  <c r="V7" i="3" s="1"/>
  <c r="X10" i="2"/>
  <c r="AB10" i="2"/>
  <c r="AK7" i="3" s="1"/>
  <c r="AF10" i="2"/>
  <c r="Z7" i="3" s="1"/>
  <c r="AJ10" i="2"/>
  <c r="P8" i="2"/>
  <c r="T8" i="2"/>
  <c r="V5" i="3" s="1"/>
  <c r="X8" i="2"/>
  <c r="AB8" i="2"/>
  <c r="AF8" i="2"/>
  <c r="AJ8" i="2"/>
  <c r="R10" i="2"/>
  <c r="T7" i="3" s="1"/>
  <c r="V10" i="2"/>
  <c r="AD7" i="3" s="1"/>
  <c r="Z10" i="2"/>
  <c r="AD10" i="2"/>
  <c r="X7" i="3" s="1"/>
  <c r="AH10" i="2"/>
  <c r="P12" i="2"/>
  <c r="R9" i="3" s="1"/>
  <c r="T12" i="2"/>
  <c r="X12" i="2"/>
  <c r="AB12" i="2"/>
  <c r="AK9" i="3" s="1"/>
  <c r="AF12" i="2"/>
  <c r="Z9" i="3" s="1"/>
  <c r="AJ12" i="2"/>
  <c r="R14" i="2"/>
  <c r="P16" i="2"/>
  <c r="R13" i="3" s="1"/>
  <c r="T16" i="2"/>
  <c r="V13" i="3" s="1"/>
  <c r="X16" i="2"/>
  <c r="AB16" i="2"/>
  <c r="AK13" i="3" s="1"/>
  <c r="AF16" i="2"/>
  <c r="Z13" i="3" s="1"/>
  <c r="AJ16" i="2"/>
  <c r="N18" i="2"/>
  <c r="R18" i="2"/>
  <c r="T15" i="3" s="1"/>
  <c r="Z18" i="2"/>
  <c r="AD18" i="2"/>
  <c r="X15" i="3" s="1"/>
  <c r="AH18" i="2"/>
  <c r="P20" i="2"/>
  <c r="R17" i="3" s="1"/>
  <c r="T20" i="2"/>
  <c r="V17" i="3" s="1"/>
  <c r="X20" i="2"/>
  <c r="AF17" i="3" s="1"/>
  <c r="AB20" i="2"/>
  <c r="AF20" i="2"/>
  <c r="Z17" i="3" s="1"/>
  <c r="AJ20" i="2"/>
  <c r="P24" i="2"/>
  <c r="R21" i="3" s="1"/>
  <c r="X24" i="2"/>
  <c r="AG29" i="2"/>
  <c r="AC29" i="2"/>
  <c r="W26" i="3" s="1"/>
  <c r="Y29" i="2"/>
  <c r="AH26" i="3" s="1"/>
  <c r="U29" i="2"/>
  <c r="Q29" i="2"/>
  <c r="M29" i="2"/>
  <c r="O26" i="3" s="1"/>
  <c r="W29" i="2"/>
  <c r="AE26" i="3" s="1"/>
  <c r="AG26" i="3" s="1"/>
  <c r="AB29" i="2"/>
  <c r="AH29" i="2"/>
  <c r="AG33" i="2"/>
  <c r="AC33" i="2"/>
  <c r="Y33" i="2"/>
  <c r="U33" i="2"/>
  <c r="AC30" i="3" s="1"/>
  <c r="Q33" i="2"/>
  <c r="S30" i="3" s="1"/>
  <c r="M33" i="2"/>
  <c r="O30" i="3" s="1"/>
  <c r="R33" i="2"/>
  <c r="T30" i="3" s="1"/>
  <c r="W33" i="2"/>
  <c r="AB33" i="2"/>
  <c r="AK30" i="3" s="1"/>
  <c r="AH33" i="2"/>
  <c r="R37" i="2"/>
  <c r="T34" i="3" s="1"/>
  <c r="W37" i="2"/>
  <c r="AE34" i="3" s="1"/>
  <c r="AG34" i="3" s="1"/>
  <c r="AB37" i="2"/>
  <c r="AK34" i="3" s="1"/>
  <c r="AH37" i="2"/>
  <c r="AI41" i="2"/>
  <c r="AE41" i="2"/>
  <c r="Y38" i="3" s="1"/>
  <c r="AA41" i="2"/>
  <c r="AJ38" i="3" s="1"/>
  <c r="W41" i="2"/>
  <c r="AE38" i="3" s="1"/>
  <c r="AG38" i="3" s="1"/>
  <c r="S41" i="2"/>
  <c r="U38" i="3" s="1"/>
  <c r="O41" i="2"/>
  <c r="Q38" i="3" s="1"/>
  <c r="AG41" i="2"/>
  <c r="AC41" i="2"/>
  <c r="W38" i="3" s="1"/>
  <c r="Y41" i="2"/>
  <c r="AH38" i="3" s="1"/>
  <c r="U41" i="2"/>
  <c r="AC38" i="3" s="1"/>
  <c r="Q41" i="2"/>
  <c r="S38" i="3" s="1"/>
  <c r="M41" i="2"/>
  <c r="O38" i="3" s="1"/>
  <c r="T41" i="2"/>
  <c r="V38" i="3" s="1"/>
  <c r="AB41" i="2"/>
  <c r="AK38" i="3" s="1"/>
  <c r="AJ41" i="2"/>
  <c r="M8" i="2"/>
  <c r="O5" i="3" s="1"/>
  <c r="Q8" i="2"/>
  <c r="S5" i="3" s="1"/>
  <c r="U8" i="2"/>
  <c r="Y8" i="2"/>
  <c r="AH5" i="3" s="1"/>
  <c r="AC8" i="2"/>
  <c r="W5" i="3" s="1"/>
  <c r="P9" i="2"/>
  <c r="T9" i="2"/>
  <c r="V6" i="3" s="1"/>
  <c r="X9" i="2"/>
  <c r="AB9" i="2"/>
  <c r="AF9" i="2"/>
  <c r="O10" i="2"/>
  <c r="S10" i="2"/>
  <c r="U7" i="3" s="1"/>
  <c r="W10" i="2"/>
  <c r="AE7" i="3" s="1"/>
  <c r="AG7" i="3" s="1"/>
  <c r="AA10" i="2"/>
  <c r="AE10" i="2"/>
  <c r="Y7" i="3" s="1"/>
  <c r="M12" i="2"/>
  <c r="O9" i="3" s="1"/>
  <c r="Q12" i="2"/>
  <c r="S9" i="3" s="1"/>
  <c r="U12" i="2"/>
  <c r="AC9" i="3" s="1"/>
  <c r="Y12" i="2"/>
  <c r="AH9" i="3" s="1"/>
  <c r="AC12" i="2"/>
  <c r="W9" i="3" s="1"/>
  <c r="P13" i="2"/>
  <c r="R10" i="3" s="1"/>
  <c r="T13" i="2"/>
  <c r="X13" i="2"/>
  <c r="AB13" i="2"/>
  <c r="AK10" i="3" s="1"/>
  <c r="AF13" i="2"/>
  <c r="O14" i="2"/>
  <c r="S14" i="2"/>
  <c r="U11" i="3" s="1"/>
  <c r="W14" i="2"/>
  <c r="AE11" i="3" s="1"/>
  <c r="AG11" i="3" s="1"/>
  <c r="AA14" i="2"/>
  <c r="AJ11" i="3" s="1"/>
  <c r="AE14" i="2"/>
  <c r="M16" i="2"/>
  <c r="O13" i="3" s="1"/>
  <c r="Q16" i="2"/>
  <c r="S13" i="3" s="1"/>
  <c r="U16" i="2"/>
  <c r="Y16" i="2"/>
  <c r="AC16" i="2"/>
  <c r="P17" i="2"/>
  <c r="R14" i="3" s="1"/>
  <c r="T17" i="2"/>
  <c r="V14" i="3" s="1"/>
  <c r="X17" i="2"/>
  <c r="AB17" i="2"/>
  <c r="AK14" i="3" s="1"/>
  <c r="AF17" i="2"/>
  <c r="O18" i="2"/>
  <c r="S18" i="2"/>
  <c r="U15" i="3" s="1"/>
  <c r="W18" i="2"/>
  <c r="AE15" i="3" s="1"/>
  <c r="AG15" i="3" s="1"/>
  <c r="AA18" i="2"/>
  <c r="AJ15" i="3" s="1"/>
  <c r="AE18" i="2"/>
  <c r="Y15" i="3" s="1"/>
  <c r="M20" i="2"/>
  <c r="Q20" i="2"/>
  <c r="S17" i="3" s="1"/>
  <c r="U20" i="2"/>
  <c r="AC17" i="3" s="1"/>
  <c r="Y20" i="2"/>
  <c r="AC20" i="2"/>
  <c r="P21" i="2"/>
  <c r="R18" i="3" s="1"/>
  <c r="T21" i="2"/>
  <c r="V18" i="3" s="1"/>
  <c r="X21" i="2"/>
  <c r="AF18" i="3" s="1"/>
  <c r="AB21" i="2"/>
  <c r="AF21" i="2"/>
  <c r="Z18" i="3" s="1"/>
  <c r="O22" i="2"/>
  <c r="S22" i="2"/>
  <c r="U19" i="3" s="1"/>
  <c r="W22" i="2"/>
  <c r="AA22" i="2"/>
  <c r="AE22" i="2"/>
  <c r="Y19" i="3" s="1"/>
  <c r="M24" i="2"/>
  <c r="O21" i="3" s="1"/>
  <c r="Q24" i="2"/>
  <c r="S21" i="3" s="1"/>
  <c r="U24" i="2"/>
  <c r="Y24" i="2"/>
  <c r="AH21" i="3" s="1"/>
  <c r="AC24" i="2"/>
  <c r="W21" i="3" s="1"/>
  <c r="P25" i="2"/>
  <c r="T25" i="2"/>
  <c r="V22" i="3" s="1"/>
  <c r="X25" i="2"/>
  <c r="AF22" i="3" s="1"/>
  <c r="AB25" i="2"/>
  <c r="AF25" i="2"/>
  <c r="O26" i="2"/>
  <c r="S26" i="2"/>
  <c r="W26" i="2"/>
  <c r="AA26" i="2"/>
  <c r="AE26" i="2"/>
  <c r="M28" i="2"/>
  <c r="O25" i="3" s="1"/>
  <c r="Q28" i="2"/>
  <c r="S25" i="3" s="1"/>
  <c r="W28" i="2"/>
  <c r="AB28" i="2"/>
  <c r="AK25" i="3" s="1"/>
  <c r="AG28" i="2"/>
  <c r="N29" i="2"/>
  <c r="P26" i="3" s="1"/>
  <c r="S29" i="2"/>
  <c r="U26" i="3" s="1"/>
  <c r="X29" i="2"/>
  <c r="AF26" i="3" s="1"/>
  <c r="AD29" i="2"/>
  <c r="AI29" i="2"/>
  <c r="P31" i="2"/>
  <c r="U31" i="2"/>
  <c r="AC28" i="3" s="1"/>
  <c r="Z31" i="2"/>
  <c r="AI28" i="3" s="1"/>
  <c r="AF31" i="2"/>
  <c r="Z28" i="3" s="1"/>
  <c r="AH32" i="2"/>
  <c r="AD32" i="2"/>
  <c r="X29" i="3" s="1"/>
  <c r="Z32" i="2"/>
  <c r="AI29" i="3" s="1"/>
  <c r="V32" i="2"/>
  <c r="AD29" i="3" s="1"/>
  <c r="R32" i="2"/>
  <c r="T29" i="3" s="1"/>
  <c r="N32" i="2"/>
  <c r="P29" i="3" s="1"/>
  <c r="Q32" i="2"/>
  <c r="S29" i="3" s="1"/>
  <c r="W32" i="2"/>
  <c r="AB32" i="2"/>
  <c r="AG32" i="2"/>
  <c r="N33" i="2"/>
  <c r="P30" i="3" s="1"/>
  <c r="S33" i="2"/>
  <c r="U30" i="3" s="1"/>
  <c r="X33" i="2"/>
  <c r="AD33" i="2"/>
  <c r="X30" i="3" s="1"/>
  <c r="AI33" i="2"/>
  <c r="P35" i="2"/>
  <c r="R32" i="3" s="1"/>
  <c r="U35" i="2"/>
  <c r="AC32" i="3" s="1"/>
  <c r="Z35" i="2"/>
  <c r="AI32" i="3" s="1"/>
  <c r="AF35" i="2"/>
  <c r="Z32" i="3" s="1"/>
  <c r="AH36" i="2"/>
  <c r="AD36" i="2"/>
  <c r="X33" i="3" s="1"/>
  <c r="Z36" i="2"/>
  <c r="AI33" i="3" s="1"/>
  <c r="V36" i="2"/>
  <c r="AD33" i="3" s="1"/>
  <c r="R36" i="2"/>
  <c r="T33" i="3" s="1"/>
  <c r="N36" i="2"/>
  <c r="P33" i="3" s="1"/>
  <c r="Q36" i="2"/>
  <c r="S33" i="3" s="1"/>
  <c r="W36" i="2"/>
  <c r="AE33" i="3" s="1"/>
  <c r="AG33" i="3" s="1"/>
  <c r="AB36" i="2"/>
  <c r="AK33" i="3" s="1"/>
  <c r="AG36" i="2"/>
  <c r="N37" i="2"/>
  <c r="P34" i="3" s="1"/>
  <c r="S37" i="2"/>
  <c r="U34" i="3" s="1"/>
  <c r="X37" i="2"/>
  <c r="AF34" i="3" s="1"/>
  <c r="AD37" i="2"/>
  <c r="X34" i="3" s="1"/>
  <c r="AI37" i="2"/>
  <c r="R39" i="2"/>
  <c r="T36" i="3" s="1"/>
  <c r="Z39" i="2"/>
  <c r="AI36" i="3" s="1"/>
  <c r="AH39" i="2"/>
  <c r="N41" i="2"/>
  <c r="P38" i="3" s="1"/>
  <c r="V41" i="2"/>
  <c r="AD38" i="3" s="1"/>
  <c r="AD41" i="2"/>
  <c r="X38" i="3" s="1"/>
  <c r="N43" i="2"/>
  <c r="P40" i="3" s="1"/>
  <c r="V43" i="2"/>
  <c r="AD40" i="3" s="1"/>
  <c r="AD43" i="2"/>
  <c r="X40" i="3" s="1"/>
  <c r="R45" i="2"/>
  <c r="T42" i="3" s="1"/>
  <c r="Z45" i="2"/>
  <c r="AI42" i="3" s="1"/>
  <c r="AH45" i="2"/>
  <c r="AJ61" i="2"/>
  <c r="AG71" i="2"/>
  <c r="AC71" i="2"/>
  <c r="W68" i="3" s="1"/>
  <c r="Y71" i="2"/>
  <c r="AH68" i="3" s="1"/>
  <c r="U71" i="2"/>
  <c r="AC68" i="3" s="1"/>
  <c r="Q71" i="2"/>
  <c r="S68" i="3" s="1"/>
  <c r="M71" i="2"/>
  <c r="O68" i="3" s="1"/>
  <c r="AJ71" i="2"/>
  <c r="AE71" i="2"/>
  <c r="Y68" i="3" s="1"/>
  <c r="Z71" i="2"/>
  <c r="AI68" i="3" s="1"/>
  <c r="T71" i="2"/>
  <c r="V68" i="3" s="1"/>
  <c r="O71" i="2"/>
  <c r="Q68" i="3" s="1"/>
  <c r="AI71" i="2"/>
  <c r="AD71" i="2"/>
  <c r="X68" i="3" s="1"/>
  <c r="X71" i="2"/>
  <c r="AF68" i="3" s="1"/>
  <c r="S71" i="2"/>
  <c r="U68" i="3" s="1"/>
  <c r="N71" i="2"/>
  <c r="P68" i="3" s="1"/>
  <c r="AF71" i="2"/>
  <c r="Z68" i="3" s="1"/>
  <c r="V71" i="2"/>
  <c r="AD68" i="3" s="1"/>
  <c r="AB71" i="2"/>
  <c r="AK68" i="3" s="1"/>
  <c r="R71" i="2"/>
  <c r="T68" i="3" s="1"/>
  <c r="AA71" i="2"/>
  <c r="AJ68" i="3" s="1"/>
  <c r="P71" i="2"/>
  <c r="R68" i="3" s="1"/>
  <c r="P30" i="2"/>
  <c r="R27" i="3" s="1"/>
  <c r="T30" i="2"/>
  <c r="V27" i="3" s="1"/>
  <c r="X30" i="2"/>
  <c r="AF27" i="3" s="1"/>
  <c r="AB30" i="2"/>
  <c r="AK27" i="3" s="1"/>
  <c r="AF30" i="2"/>
  <c r="Z27" i="3" s="1"/>
  <c r="P34" i="2"/>
  <c r="R31" i="3" s="1"/>
  <c r="T34" i="2"/>
  <c r="V31" i="3" s="1"/>
  <c r="X34" i="2"/>
  <c r="AF31" i="3" s="1"/>
  <c r="AB34" i="2"/>
  <c r="AK31" i="3" s="1"/>
  <c r="AF34" i="2"/>
  <c r="Z31" i="3" s="1"/>
  <c r="P38" i="2"/>
  <c r="R35" i="3" s="1"/>
  <c r="T38" i="2"/>
  <c r="V35" i="3" s="1"/>
  <c r="X38" i="2"/>
  <c r="AF35" i="3" s="1"/>
  <c r="AB38" i="2"/>
  <c r="AK35" i="3" s="1"/>
  <c r="AF38" i="2"/>
  <c r="Z35" i="3" s="1"/>
  <c r="N40" i="2"/>
  <c r="P37" i="3" s="1"/>
  <c r="R40" i="2"/>
  <c r="T37" i="3" s="1"/>
  <c r="V40" i="2"/>
  <c r="AD37" i="3" s="1"/>
  <c r="Z40" i="2"/>
  <c r="AI37" i="3" s="1"/>
  <c r="AD40" i="2"/>
  <c r="X37" i="3" s="1"/>
  <c r="AH40" i="2"/>
  <c r="P42" i="2"/>
  <c r="R39" i="3" s="1"/>
  <c r="T42" i="2"/>
  <c r="V39" i="3" s="1"/>
  <c r="X42" i="2"/>
  <c r="AF39" i="3" s="1"/>
  <c r="AB42" i="2"/>
  <c r="AK39" i="3" s="1"/>
  <c r="AF42" i="2"/>
  <c r="Z39" i="3" s="1"/>
  <c r="N44" i="2"/>
  <c r="P41" i="3" s="1"/>
  <c r="R44" i="2"/>
  <c r="T41" i="3" s="1"/>
  <c r="V44" i="2"/>
  <c r="AD41" i="3" s="1"/>
  <c r="Z44" i="2"/>
  <c r="AI41" i="3" s="1"/>
  <c r="AD44" i="2"/>
  <c r="X41" i="3" s="1"/>
  <c r="AH44" i="2"/>
  <c r="AG46" i="2"/>
  <c r="AC46" i="2"/>
  <c r="W43" i="3" s="1"/>
  <c r="Y46" i="2"/>
  <c r="AH43" i="3" s="1"/>
  <c r="U46" i="2"/>
  <c r="AC43" i="3" s="1"/>
  <c r="Q46" i="2"/>
  <c r="S43" i="3" s="1"/>
  <c r="M46" i="2"/>
  <c r="O43" i="3" s="1"/>
  <c r="R46" i="2"/>
  <c r="T43" i="3" s="1"/>
  <c r="W46" i="2"/>
  <c r="AE43" i="3" s="1"/>
  <c r="AG43" i="3" s="1"/>
  <c r="AB46" i="2"/>
  <c r="AK43" i="3" s="1"/>
  <c r="AH46" i="2"/>
  <c r="N48" i="2"/>
  <c r="P45" i="3" s="1"/>
  <c r="T48" i="2"/>
  <c r="V45" i="3" s="1"/>
  <c r="Y48" i="2"/>
  <c r="AH45" i="3" s="1"/>
  <c r="AD48" i="2"/>
  <c r="X45" i="3" s="1"/>
  <c r="AG50" i="2"/>
  <c r="AC50" i="2"/>
  <c r="W47" i="3" s="1"/>
  <c r="Y50" i="2"/>
  <c r="AH47" i="3" s="1"/>
  <c r="U50" i="2"/>
  <c r="AC47" i="3" s="1"/>
  <c r="Q50" i="2"/>
  <c r="S47" i="3" s="1"/>
  <c r="M50" i="2"/>
  <c r="O47" i="3" s="1"/>
  <c r="R50" i="2"/>
  <c r="T47" i="3" s="1"/>
  <c r="W50" i="2"/>
  <c r="AE47" i="3" s="1"/>
  <c r="AG47" i="3" s="1"/>
  <c r="AB50" i="2"/>
  <c r="AK47" i="3" s="1"/>
  <c r="AH50" i="2"/>
  <c r="N52" i="2"/>
  <c r="P49" i="3" s="1"/>
  <c r="T52" i="2"/>
  <c r="V49" i="3" s="1"/>
  <c r="Y52" i="2"/>
  <c r="AH49" i="3" s="1"/>
  <c r="AD52" i="2"/>
  <c r="X49" i="3" s="1"/>
  <c r="P53" i="2"/>
  <c r="R50" i="3" s="1"/>
  <c r="U53" i="2"/>
  <c r="AC50" i="3" s="1"/>
  <c r="AA53" i="2"/>
  <c r="AJ50" i="3" s="1"/>
  <c r="AG54" i="2"/>
  <c r="AC54" i="2"/>
  <c r="W51" i="3" s="1"/>
  <c r="Y54" i="2"/>
  <c r="AH51" i="3" s="1"/>
  <c r="U54" i="2"/>
  <c r="AC51" i="3" s="1"/>
  <c r="Q54" i="2"/>
  <c r="S51" i="3" s="1"/>
  <c r="M54" i="2"/>
  <c r="O51" i="3" s="1"/>
  <c r="R54" i="2"/>
  <c r="T51" i="3" s="1"/>
  <c r="W54" i="2"/>
  <c r="AE51" i="3" s="1"/>
  <c r="AG51" i="3" s="1"/>
  <c r="AB54" i="2"/>
  <c r="AK51" i="3" s="1"/>
  <c r="AH54" i="2"/>
  <c r="N56" i="2"/>
  <c r="P53" i="3" s="1"/>
  <c r="T56" i="2"/>
  <c r="V53" i="3" s="1"/>
  <c r="Y56" i="2"/>
  <c r="AH53" i="3" s="1"/>
  <c r="AD56" i="2"/>
  <c r="X53" i="3" s="1"/>
  <c r="P57" i="2"/>
  <c r="R54" i="3" s="1"/>
  <c r="U57" i="2"/>
  <c r="AC54" i="3" s="1"/>
  <c r="AA57" i="2"/>
  <c r="AJ54" i="3" s="1"/>
  <c r="AG58" i="2"/>
  <c r="AC58" i="2"/>
  <c r="W55" i="3" s="1"/>
  <c r="Y58" i="2"/>
  <c r="AH55" i="3" s="1"/>
  <c r="U58" i="2"/>
  <c r="AC55" i="3" s="1"/>
  <c r="Q58" i="2"/>
  <c r="S55" i="3" s="1"/>
  <c r="M58" i="2"/>
  <c r="O55" i="3" s="1"/>
  <c r="R58" i="2"/>
  <c r="T55" i="3" s="1"/>
  <c r="W58" i="2"/>
  <c r="AE55" i="3" s="1"/>
  <c r="AG55" i="3" s="1"/>
  <c r="AB58" i="2"/>
  <c r="AK55" i="3" s="1"/>
  <c r="AH58" i="2"/>
  <c r="P60" i="2"/>
  <c r="R57" i="3" s="1"/>
  <c r="X60" i="2"/>
  <c r="AF57" i="3" s="1"/>
  <c r="AI64" i="2"/>
  <c r="AE64" i="2"/>
  <c r="Y61" i="3" s="1"/>
  <c r="AA64" i="2"/>
  <c r="AJ61" i="3" s="1"/>
  <c r="W64" i="2"/>
  <c r="AE61" i="3" s="1"/>
  <c r="AG61" i="3" s="1"/>
  <c r="S64" i="2"/>
  <c r="U61" i="3" s="1"/>
  <c r="O64" i="2"/>
  <c r="Q61" i="3" s="1"/>
  <c r="AH64" i="2"/>
  <c r="AD64" i="2"/>
  <c r="X61" i="3" s="1"/>
  <c r="Z64" i="2"/>
  <c r="AI61" i="3" s="1"/>
  <c r="V64" i="2"/>
  <c r="AD61" i="3" s="1"/>
  <c r="R64" i="2"/>
  <c r="T61" i="3" s="1"/>
  <c r="N64" i="2"/>
  <c r="P61" i="3" s="1"/>
  <c r="T64" i="2"/>
  <c r="V61" i="3" s="1"/>
  <c r="AB64" i="2"/>
  <c r="AK61" i="3" s="1"/>
  <c r="AJ64" i="2"/>
  <c r="S65" i="2"/>
  <c r="U62" i="3" s="1"/>
  <c r="AA65" i="2"/>
  <c r="AJ62" i="3" s="1"/>
  <c r="T75" i="2"/>
  <c r="V72" i="3" s="1"/>
  <c r="AG77" i="2"/>
  <c r="AC77" i="2"/>
  <c r="W74" i="3" s="1"/>
  <c r="Y77" i="2"/>
  <c r="AH74" i="3" s="1"/>
  <c r="U77" i="2"/>
  <c r="AC74" i="3" s="1"/>
  <c r="Q77" i="2"/>
  <c r="S74" i="3" s="1"/>
  <c r="M77" i="2"/>
  <c r="O74" i="3" s="1"/>
  <c r="AI77" i="2"/>
  <c r="AE77" i="2"/>
  <c r="Y74" i="3" s="1"/>
  <c r="AA77" i="2"/>
  <c r="AJ74" i="3" s="1"/>
  <c r="W77" i="2"/>
  <c r="AE74" i="3" s="1"/>
  <c r="AG74" i="3" s="1"/>
  <c r="S77" i="2"/>
  <c r="U74" i="3" s="1"/>
  <c r="O77" i="2"/>
  <c r="Q74" i="3" s="1"/>
  <c r="AF77" i="2"/>
  <c r="Z74" i="3" s="1"/>
  <c r="X77" i="2"/>
  <c r="AF74" i="3" s="1"/>
  <c r="P77" i="2"/>
  <c r="R74" i="3" s="1"/>
  <c r="AD77" i="2"/>
  <c r="X74" i="3" s="1"/>
  <c r="V77" i="2"/>
  <c r="AD74" i="3" s="1"/>
  <c r="N77" i="2"/>
  <c r="P74" i="3" s="1"/>
  <c r="AB77" i="2"/>
  <c r="AK74" i="3" s="1"/>
  <c r="AI83" i="2"/>
  <c r="AE83" i="2"/>
  <c r="Y80" i="3" s="1"/>
  <c r="AA83" i="2"/>
  <c r="AJ80" i="3" s="1"/>
  <c r="W83" i="2"/>
  <c r="AE80" i="3" s="1"/>
  <c r="AG80" i="3" s="1"/>
  <c r="S83" i="2"/>
  <c r="U80" i="3" s="1"/>
  <c r="O83" i="2"/>
  <c r="Q80" i="3" s="1"/>
  <c r="AG83" i="2"/>
  <c r="AC83" i="2"/>
  <c r="W80" i="3" s="1"/>
  <c r="Y83" i="2"/>
  <c r="AH80" i="3" s="1"/>
  <c r="U83" i="2"/>
  <c r="AC80" i="3" s="1"/>
  <c r="Q83" i="2"/>
  <c r="S80" i="3" s="1"/>
  <c r="M83" i="2"/>
  <c r="O80" i="3" s="1"/>
  <c r="AF83" i="2"/>
  <c r="Z80" i="3" s="1"/>
  <c r="X83" i="2"/>
  <c r="AF80" i="3" s="1"/>
  <c r="P83" i="2"/>
  <c r="R80" i="3" s="1"/>
  <c r="AD83" i="2"/>
  <c r="X80" i="3" s="1"/>
  <c r="V83" i="2"/>
  <c r="AD80" i="3" s="1"/>
  <c r="N83" i="2"/>
  <c r="P80" i="3" s="1"/>
  <c r="AB83" i="2"/>
  <c r="AK80" i="3" s="1"/>
  <c r="AH53" i="2"/>
  <c r="AD53" i="2"/>
  <c r="X50" i="3" s="1"/>
  <c r="Z53" i="2"/>
  <c r="AI50" i="3" s="1"/>
  <c r="V53" i="2"/>
  <c r="AD50" i="3" s="1"/>
  <c r="R53" i="2"/>
  <c r="T50" i="3" s="1"/>
  <c r="N53" i="2"/>
  <c r="P50" i="3" s="1"/>
  <c r="Q53" i="2"/>
  <c r="S50" i="3" s="1"/>
  <c r="W53" i="2"/>
  <c r="AE50" i="3" s="1"/>
  <c r="AG50" i="3" s="1"/>
  <c r="AB53" i="2"/>
  <c r="AK50" i="3" s="1"/>
  <c r="AG53" i="2"/>
  <c r="AH57" i="2"/>
  <c r="AD57" i="2"/>
  <c r="X54" i="3" s="1"/>
  <c r="Z57" i="2"/>
  <c r="AI54" i="3" s="1"/>
  <c r="V57" i="2"/>
  <c r="AD54" i="3" s="1"/>
  <c r="R57" i="2"/>
  <c r="T54" i="3" s="1"/>
  <c r="N57" i="2"/>
  <c r="P54" i="3" s="1"/>
  <c r="Q57" i="2"/>
  <c r="S54" i="3" s="1"/>
  <c r="W57" i="2"/>
  <c r="AE54" i="3" s="1"/>
  <c r="AG54" i="3" s="1"/>
  <c r="AB57" i="2"/>
  <c r="AK54" i="3" s="1"/>
  <c r="AG57" i="2"/>
  <c r="AH65" i="2"/>
  <c r="AD65" i="2"/>
  <c r="X62" i="3" s="1"/>
  <c r="Z65" i="2"/>
  <c r="AI62" i="3" s="1"/>
  <c r="V65" i="2"/>
  <c r="AD62" i="3" s="1"/>
  <c r="R65" i="2"/>
  <c r="T62" i="3" s="1"/>
  <c r="N65" i="2"/>
  <c r="P62" i="3" s="1"/>
  <c r="AG65" i="2"/>
  <c r="AC65" i="2"/>
  <c r="W62" i="3" s="1"/>
  <c r="Y65" i="2"/>
  <c r="AH62" i="3" s="1"/>
  <c r="U65" i="2"/>
  <c r="AC62" i="3" s="1"/>
  <c r="Q65" i="2"/>
  <c r="S62" i="3" s="1"/>
  <c r="M65" i="2"/>
  <c r="O62" i="3" s="1"/>
  <c r="T65" i="2"/>
  <c r="V62" i="3" s="1"/>
  <c r="AB65" i="2"/>
  <c r="AK62" i="3" s="1"/>
  <c r="AJ65" i="2"/>
  <c r="P40" i="2"/>
  <c r="R37" i="3" s="1"/>
  <c r="T40" i="2"/>
  <c r="V37" i="3" s="1"/>
  <c r="X40" i="2"/>
  <c r="AF37" i="3" s="1"/>
  <c r="AB40" i="2"/>
  <c r="AK37" i="3" s="1"/>
  <c r="AF40" i="2"/>
  <c r="Z37" i="3" s="1"/>
  <c r="P44" i="2"/>
  <c r="R41" i="3" s="1"/>
  <c r="T44" i="2"/>
  <c r="V41" i="3" s="1"/>
  <c r="X44" i="2"/>
  <c r="AF41" i="3" s="1"/>
  <c r="AB44" i="2"/>
  <c r="AK41" i="3" s="1"/>
  <c r="AF44" i="2"/>
  <c r="Z41" i="3" s="1"/>
  <c r="AI48" i="2"/>
  <c r="AE48" i="2"/>
  <c r="Y45" i="3" s="1"/>
  <c r="AA48" i="2"/>
  <c r="AJ45" i="3" s="1"/>
  <c r="W48" i="2"/>
  <c r="AE45" i="3" s="1"/>
  <c r="AG45" i="3" s="1"/>
  <c r="S48" i="2"/>
  <c r="U45" i="3" s="1"/>
  <c r="O48" i="2"/>
  <c r="Q45" i="3" s="1"/>
  <c r="Q48" i="2"/>
  <c r="S45" i="3" s="1"/>
  <c r="V48" i="2"/>
  <c r="AD45" i="3" s="1"/>
  <c r="AB48" i="2"/>
  <c r="AK45" i="3" s="1"/>
  <c r="AG48" i="2"/>
  <c r="AI52" i="2"/>
  <c r="AE52" i="2"/>
  <c r="Y49" i="3" s="1"/>
  <c r="AA52" i="2"/>
  <c r="AJ49" i="3" s="1"/>
  <c r="W52" i="2"/>
  <c r="AE49" i="3" s="1"/>
  <c r="AG49" i="3" s="1"/>
  <c r="S52" i="2"/>
  <c r="U49" i="3" s="1"/>
  <c r="O52" i="2"/>
  <c r="Q49" i="3" s="1"/>
  <c r="Q52" i="2"/>
  <c r="S49" i="3" s="1"/>
  <c r="V52" i="2"/>
  <c r="AD49" i="3" s="1"/>
  <c r="AB52" i="2"/>
  <c r="AK49" i="3" s="1"/>
  <c r="AG52" i="2"/>
  <c r="M53" i="2"/>
  <c r="O50" i="3" s="1"/>
  <c r="S53" i="2"/>
  <c r="U50" i="3" s="1"/>
  <c r="X53" i="2"/>
  <c r="AF50" i="3" s="1"/>
  <c r="AC53" i="2"/>
  <c r="W50" i="3" s="1"/>
  <c r="AI53" i="2"/>
  <c r="AI56" i="2"/>
  <c r="AE56" i="2"/>
  <c r="Y53" i="3" s="1"/>
  <c r="AA56" i="2"/>
  <c r="AJ53" i="3" s="1"/>
  <c r="W56" i="2"/>
  <c r="AE53" i="3" s="1"/>
  <c r="AG53" i="3" s="1"/>
  <c r="S56" i="2"/>
  <c r="U53" i="3" s="1"/>
  <c r="O56" i="2"/>
  <c r="Q53" i="3" s="1"/>
  <c r="Q56" i="2"/>
  <c r="S53" i="3" s="1"/>
  <c r="V56" i="2"/>
  <c r="AD53" i="3" s="1"/>
  <c r="AB56" i="2"/>
  <c r="AK53" i="3" s="1"/>
  <c r="AG56" i="2"/>
  <c r="M57" i="2"/>
  <c r="O54" i="3" s="1"/>
  <c r="S57" i="2"/>
  <c r="U54" i="3" s="1"/>
  <c r="X57" i="2"/>
  <c r="AF54" i="3" s="1"/>
  <c r="AC57" i="2"/>
  <c r="W54" i="3" s="1"/>
  <c r="AI57" i="2"/>
  <c r="AI60" i="2"/>
  <c r="AE60" i="2"/>
  <c r="Y57" i="3" s="1"/>
  <c r="AA60" i="2"/>
  <c r="AJ57" i="3" s="1"/>
  <c r="W60" i="2"/>
  <c r="AE57" i="3" s="1"/>
  <c r="AG57" i="3" s="1"/>
  <c r="S60" i="2"/>
  <c r="U57" i="3" s="1"/>
  <c r="O60" i="2"/>
  <c r="Q57" i="3" s="1"/>
  <c r="AH60" i="2"/>
  <c r="AD60" i="2"/>
  <c r="X57" i="3" s="1"/>
  <c r="Z60" i="2"/>
  <c r="AI57" i="3" s="1"/>
  <c r="V60" i="2"/>
  <c r="AD57" i="3" s="1"/>
  <c r="R60" i="2"/>
  <c r="T57" i="3" s="1"/>
  <c r="N60" i="2"/>
  <c r="P57" i="3" s="1"/>
  <c r="T60" i="2"/>
  <c r="V57" i="3" s="1"/>
  <c r="AB60" i="2"/>
  <c r="AK57" i="3" s="1"/>
  <c r="AJ60" i="2"/>
  <c r="O65" i="2"/>
  <c r="Q62" i="3" s="1"/>
  <c r="W65" i="2"/>
  <c r="AE62" i="3" s="1"/>
  <c r="AG62" i="3" s="1"/>
  <c r="AE65" i="2"/>
  <c r="Y62" i="3" s="1"/>
  <c r="AI75" i="2"/>
  <c r="AE75" i="2"/>
  <c r="Y72" i="3" s="1"/>
  <c r="AA75" i="2"/>
  <c r="AJ72" i="3" s="1"/>
  <c r="W75" i="2"/>
  <c r="AE72" i="3" s="1"/>
  <c r="AG72" i="3" s="1"/>
  <c r="S75" i="2"/>
  <c r="U72" i="3" s="1"/>
  <c r="O75" i="2"/>
  <c r="Q72" i="3" s="1"/>
  <c r="AG75" i="2"/>
  <c r="AC75" i="2"/>
  <c r="W72" i="3" s="1"/>
  <c r="Y75" i="2"/>
  <c r="AH72" i="3" s="1"/>
  <c r="U75" i="2"/>
  <c r="AC72" i="3" s="1"/>
  <c r="Q75" i="2"/>
  <c r="S72" i="3" s="1"/>
  <c r="M75" i="2"/>
  <c r="O72" i="3" s="1"/>
  <c r="AF75" i="2"/>
  <c r="Z72" i="3" s="1"/>
  <c r="X75" i="2"/>
  <c r="AF72" i="3" s="1"/>
  <c r="P75" i="2"/>
  <c r="R72" i="3" s="1"/>
  <c r="AD75" i="2"/>
  <c r="X72" i="3" s="1"/>
  <c r="V75" i="2"/>
  <c r="AD72" i="3" s="1"/>
  <c r="N75" i="2"/>
  <c r="P72" i="3" s="1"/>
  <c r="AB75" i="2"/>
  <c r="AK72" i="3" s="1"/>
  <c r="AH97" i="2"/>
  <c r="AD97" i="2"/>
  <c r="X94" i="3" s="1"/>
  <c r="Z97" i="2"/>
  <c r="AI94" i="3" s="1"/>
  <c r="V97" i="2"/>
  <c r="AD94" i="3" s="1"/>
  <c r="R97" i="2"/>
  <c r="T94" i="3" s="1"/>
  <c r="N97" i="2"/>
  <c r="P94" i="3" s="1"/>
  <c r="AG97" i="2"/>
  <c r="AC97" i="2"/>
  <c r="W94" i="3" s="1"/>
  <c r="Y97" i="2"/>
  <c r="AH94" i="3" s="1"/>
  <c r="U97" i="2"/>
  <c r="AC94" i="3" s="1"/>
  <c r="Q97" i="2"/>
  <c r="S94" i="3" s="1"/>
  <c r="M97" i="2"/>
  <c r="O94" i="3" s="1"/>
  <c r="AI97" i="2"/>
  <c r="AA97" i="2"/>
  <c r="AJ94" i="3" s="1"/>
  <c r="S97" i="2"/>
  <c r="U94" i="3" s="1"/>
  <c r="AF97" i="2"/>
  <c r="Z94" i="3" s="1"/>
  <c r="X97" i="2"/>
  <c r="AF94" i="3" s="1"/>
  <c r="P97" i="2"/>
  <c r="R94" i="3" s="1"/>
  <c r="AE97" i="2"/>
  <c r="Y94" i="3" s="1"/>
  <c r="W97" i="2"/>
  <c r="AE94" i="3" s="1"/>
  <c r="AG94" i="3" s="1"/>
  <c r="O97" i="2"/>
  <c r="Q94" i="3" s="1"/>
  <c r="P62" i="2"/>
  <c r="R59" i="3" s="1"/>
  <c r="T62" i="2"/>
  <c r="V59" i="3" s="1"/>
  <c r="X62" i="2"/>
  <c r="AF59" i="3" s="1"/>
  <c r="AB62" i="2"/>
  <c r="AK59" i="3" s="1"/>
  <c r="AF62" i="2"/>
  <c r="Z59" i="3" s="1"/>
  <c r="AJ62" i="2"/>
  <c r="P66" i="2"/>
  <c r="R63" i="3" s="1"/>
  <c r="T66" i="2"/>
  <c r="V63" i="3" s="1"/>
  <c r="X66" i="2"/>
  <c r="AF63" i="3" s="1"/>
  <c r="AB66" i="2"/>
  <c r="AK63" i="3" s="1"/>
  <c r="AF66" i="2"/>
  <c r="Z63" i="3" s="1"/>
  <c r="AJ66" i="2"/>
  <c r="AH70" i="2"/>
  <c r="AD70" i="2"/>
  <c r="X67" i="3" s="1"/>
  <c r="Z70" i="2"/>
  <c r="AI67" i="3" s="1"/>
  <c r="V70" i="2"/>
  <c r="AD67" i="3" s="1"/>
  <c r="R70" i="2"/>
  <c r="T67" i="3" s="1"/>
  <c r="N70" i="2"/>
  <c r="P67" i="3" s="1"/>
  <c r="Q70" i="2"/>
  <c r="S67" i="3" s="1"/>
  <c r="W70" i="2"/>
  <c r="AE67" i="3" s="1"/>
  <c r="AG67" i="3" s="1"/>
  <c r="AB70" i="2"/>
  <c r="AK67" i="3" s="1"/>
  <c r="AG70" i="2"/>
  <c r="AJ74" i="2"/>
  <c r="AF74" i="2"/>
  <c r="Z71" i="3" s="1"/>
  <c r="AB74" i="2"/>
  <c r="AK71" i="3" s="1"/>
  <c r="X74" i="2"/>
  <c r="AF71" i="3" s="1"/>
  <c r="AH74" i="2"/>
  <c r="AD74" i="2"/>
  <c r="X71" i="3" s="1"/>
  <c r="Z74" i="2"/>
  <c r="AI71" i="3" s="1"/>
  <c r="V74" i="2"/>
  <c r="AD71" i="3" s="1"/>
  <c r="R74" i="2"/>
  <c r="T71" i="3" s="1"/>
  <c r="N74" i="2"/>
  <c r="P71" i="3" s="1"/>
  <c r="Q74" i="2"/>
  <c r="S71" i="3" s="1"/>
  <c r="W74" i="2"/>
  <c r="AE71" i="3" s="1"/>
  <c r="AG71" i="3" s="1"/>
  <c r="AE74" i="2"/>
  <c r="Y71" i="3" s="1"/>
  <c r="T97" i="2"/>
  <c r="V94" i="3" s="1"/>
  <c r="P47" i="2"/>
  <c r="R44" i="3" s="1"/>
  <c r="T47" i="2"/>
  <c r="V44" i="3" s="1"/>
  <c r="X47" i="2"/>
  <c r="AF44" i="3" s="1"/>
  <c r="AB47" i="2"/>
  <c r="AK44" i="3" s="1"/>
  <c r="AF47" i="2"/>
  <c r="Z44" i="3" s="1"/>
  <c r="P51" i="2"/>
  <c r="R48" i="3" s="1"/>
  <c r="T51" i="2"/>
  <c r="V48" i="3" s="1"/>
  <c r="X51" i="2"/>
  <c r="AF48" i="3" s="1"/>
  <c r="AB51" i="2"/>
  <c r="AK48" i="3" s="1"/>
  <c r="AF51" i="2"/>
  <c r="Z48" i="3" s="1"/>
  <c r="P55" i="2"/>
  <c r="R52" i="3" s="1"/>
  <c r="T55" i="2"/>
  <c r="V52" i="3" s="1"/>
  <c r="X55" i="2"/>
  <c r="AF52" i="3" s="1"/>
  <c r="AB55" i="2"/>
  <c r="AK52" i="3" s="1"/>
  <c r="AF55" i="2"/>
  <c r="Z52" i="3" s="1"/>
  <c r="P59" i="2"/>
  <c r="R56" i="3" s="1"/>
  <c r="T59" i="2"/>
  <c r="V56" i="3" s="1"/>
  <c r="X59" i="2"/>
  <c r="AF56" i="3" s="1"/>
  <c r="AB59" i="2"/>
  <c r="AK56" i="3" s="1"/>
  <c r="AF59" i="2"/>
  <c r="Z56" i="3" s="1"/>
  <c r="M62" i="2"/>
  <c r="O59" i="3" s="1"/>
  <c r="Q62" i="2"/>
  <c r="S59" i="3" s="1"/>
  <c r="U62" i="2"/>
  <c r="AC59" i="3" s="1"/>
  <c r="Y62" i="2"/>
  <c r="AH59" i="3" s="1"/>
  <c r="AC62" i="2"/>
  <c r="W59" i="3" s="1"/>
  <c r="P63" i="2"/>
  <c r="R60" i="3" s="1"/>
  <c r="T63" i="2"/>
  <c r="V60" i="3" s="1"/>
  <c r="X63" i="2"/>
  <c r="AF60" i="3" s="1"/>
  <c r="AB63" i="2"/>
  <c r="AK60" i="3" s="1"/>
  <c r="AF63" i="2"/>
  <c r="Z60" i="3" s="1"/>
  <c r="M66" i="2"/>
  <c r="O63" i="3" s="1"/>
  <c r="Q66" i="2"/>
  <c r="S63" i="3" s="1"/>
  <c r="U66" i="2"/>
  <c r="AC63" i="3" s="1"/>
  <c r="Y66" i="2"/>
  <c r="AH63" i="3" s="1"/>
  <c r="AC66" i="2"/>
  <c r="W63" i="3" s="1"/>
  <c r="AG67" i="2"/>
  <c r="AC67" i="2"/>
  <c r="W64" i="3" s="1"/>
  <c r="Y67" i="2"/>
  <c r="AH64" i="3" s="1"/>
  <c r="U67" i="2"/>
  <c r="AC64" i="3" s="1"/>
  <c r="P67" i="2"/>
  <c r="R64" i="3" s="1"/>
  <c r="T67" i="2"/>
  <c r="V64" i="3" s="1"/>
  <c r="Z67" i="2"/>
  <c r="AI64" i="3" s="1"/>
  <c r="AE67" i="2"/>
  <c r="Y64" i="3" s="1"/>
  <c r="AJ67" i="2"/>
  <c r="AI69" i="2"/>
  <c r="AE69" i="2"/>
  <c r="Y66" i="3" s="1"/>
  <c r="AA69" i="2"/>
  <c r="AJ66" i="3" s="1"/>
  <c r="W69" i="2"/>
  <c r="AE66" i="3" s="1"/>
  <c r="AG66" i="3" s="1"/>
  <c r="S69" i="2"/>
  <c r="U66" i="3" s="1"/>
  <c r="O69" i="2"/>
  <c r="Q66" i="3" s="1"/>
  <c r="Q69" i="2"/>
  <c r="S66" i="3" s="1"/>
  <c r="V69" i="2"/>
  <c r="AD66" i="3" s="1"/>
  <c r="AB69" i="2"/>
  <c r="AK66" i="3" s="1"/>
  <c r="AG69" i="2"/>
  <c r="M70" i="2"/>
  <c r="O67" i="3" s="1"/>
  <c r="S70" i="2"/>
  <c r="U67" i="3" s="1"/>
  <c r="X70" i="2"/>
  <c r="AF67" i="3" s="1"/>
  <c r="AC70" i="2"/>
  <c r="W67" i="3" s="1"/>
  <c r="AI70" i="2"/>
  <c r="AI73" i="2"/>
  <c r="AE73" i="2"/>
  <c r="Y70" i="3" s="1"/>
  <c r="AA73" i="2"/>
  <c r="AJ70" i="3" s="1"/>
  <c r="W73" i="2"/>
  <c r="AE70" i="3" s="1"/>
  <c r="AG70" i="3" s="1"/>
  <c r="S73" i="2"/>
  <c r="U70" i="3" s="1"/>
  <c r="O73" i="2"/>
  <c r="Q70" i="3" s="1"/>
  <c r="Q73" i="2"/>
  <c r="S70" i="3" s="1"/>
  <c r="V73" i="2"/>
  <c r="AD70" i="3" s="1"/>
  <c r="AB73" i="2"/>
  <c r="AK70" i="3" s="1"/>
  <c r="AG73" i="2"/>
  <c r="M74" i="2"/>
  <c r="O71" i="3" s="1"/>
  <c r="S74" i="2"/>
  <c r="U71" i="3" s="1"/>
  <c r="Y74" i="2"/>
  <c r="AH71" i="3" s="1"/>
  <c r="AG74" i="2"/>
  <c r="AI79" i="2"/>
  <c r="AE79" i="2"/>
  <c r="Y76" i="3" s="1"/>
  <c r="AA79" i="2"/>
  <c r="AJ76" i="3" s="1"/>
  <c r="W79" i="2"/>
  <c r="AE76" i="3" s="1"/>
  <c r="AG76" i="3" s="1"/>
  <c r="S79" i="2"/>
  <c r="U76" i="3" s="1"/>
  <c r="O79" i="2"/>
  <c r="Q76" i="3" s="1"/>
  <c r="AG79" i="2"/>
  <c r="AC79" i="2"/>
  <c r="W76" i="3" s="1"/>
  <c r="Y79" i="2"/>
  <c r="AH76" i="3" s="1"/>
  <c r="U79" i="2"/>
  <c r="AC76" i="3" s="1"/>
  <c r="Q79" i="2"/>
  <c r="S76" i="3" s="1"/>
  <c r="M79" i="2"/>
  <c r="O76" i="3" s="1"/>
  <c r="T79" i="2"/>
  <c r="V76" i="3" s="1"/>
  <c r="AB79" i="2"/>
  <c r="AK76" i="3" s="1"/>
  <c r="AJ79" i="2"/>
  <c r="AG81" i="2"/>
  <c r="AC81" i="2"/>
  <c r="W78" i="3" s="1"/>
  <c r="Y81" i="2"/>
  <c r="AH78" i="3" s="1"/>
  <c r="U81" i="2"/>
  <c r="AC78" i="3" s="1"/>
  <c r="Q81" i="2"/>
  <c r="S78" i="3" s="1"/>
  <c r="M81" i="2"/>
  <c r="O78" i="3" s="1"/>
  <c r="AI81" i="2"/>
  <c r="AE81" i="2"/>
  <c r="Y78" i="3" s="1"/>
  <c r="AA81" i="2"/>
  <c r="AJ78" i="3" s="1"/>
  <c r="W81" i="2"/>
  <c r="AE78" i="3" s="1"/>
  <c r="AG78" i="3" s="1"/>
  <c r="S81" i="2"/>
  <c r="U78" i="3" s="1"/>
  <c r="O81" i="2"/>
  <c r="Q78" i="3" s="1"/>
  <c r="T81" i="2"/>
  <c r="V78" i="3" s="1"/>
  <c r="AB81" i="2"/>
  <c r="AK78" i="3" s="1"/>
  <c r="AJ81" i="2"/>
  <c r="AB97" i="2"/>
  <c r="AK94" i="3" s="1"/>
  <c r="P68" i="2"/>
  <c r="R65" i="3" s="1"/>
  <c r="T68" i="2"/>
  <c r="V65" i="3" s="1"/>
  <c r="X68" i="2"/>
  <c r="AF65" i="3" s="1"/>
  <c r="AB68" i="2"/>
  <c r="AK65" i="3" s="1"/>
  <c r="AF68" i="2"/>
  <c r="Z65" i="3" s="1"/>
  <c r="P72" i="2"/>
  <c r="R69" i="3" s="1"/>
  <c r="T72" i="2"/>
  <c r="V69" i="3" s="1"/>
  <c r="X72" i="2"/>
  <c r="AF69" i="3" s="1"/>
  <c r="AB72" i="2"/>
  <c r="AK69" i="3" s="1"/>
  <c r="AF72" i="2"/>
  <c r="Z69" i="3" s="1"/>
  <c r="P76" i="2"/>
  <c r="R73" i="3" s="1"/>
  <c r="T76" i="2"/>
  <c r="V73" i="3" s="1"/>
  <c r="X76" i="2"/>
  <c r="AF73" i="3" s="1"/>
  <c r="AB76" i="2"/>
  <c r="AK73" i="3" s="1"/>
  <c r="AF76" i="2"/>
  <c r="Z73" i="3" s="1"/>
  <c r="N78" i="2"/>
  <c r="P75" i="3" s="1"/>
  <c r="R78" i="2"/>
  <c r="T75" i="3" s="1"/>
  <c r="V78" i="2"/>
  <c r="AD75" i="3" s="1"/>
  <c r="Z78" i="2"/>
  <c r="AI75" i="3" s="1"/>
  <c r="AD78" i="2"/>
  <c r="X75" i="3" s="1"/>
  <c r="AH78" i="2"/>
  <c r="P80" i="2"/>
  <c r="R77" i="3" s="1"/>
  <c r="T80" i="2"/>
  <c r="V77" i="3" s="1"/>
  <c r="X80" i="2"/>
  <c r="AF77" i="3" s="1"/>
  <c r="AB80" i="2"/>
  <c r="AK77" i="3" s="1"/>
  <c r="AF80" i="2"/>
  <c r="Z77" i="3" s="1"/>
  <c r="N82" i="2"/>
  <c r="P79" i="3" s="1"/>
  <c r="R82" i="2"/>
  <c r="T79" i="3" s="1"/>
  <c r="V82" i="2"/>
  <c r="AD79" i="3" s="1"/>
  <c r="Z82" i="2"/>
  <c r="AI79" i="3" s="1"/>
  <c r="AD82" i="2"/>
  <c r="X79" i="3" s="1"/>
  <c r="AH82" i="2"/>
  <c r="P84" i="2"/>
  <c r="R81" i="3" s="1"/>
  <c r="T84" i="2"/>
  <c r="V81" i="3" s="1"/>
  <c r="X84" i="2"/>
  <c r="AF81" i="3" s="1"/>
  <c r="AB84" i="2"/>
  <c r="AK81" i="3" s="1"/>
  <c r="AF84" i="2"/>
  <c r="Z81" i="3" s="1"/>
  <c r="O85" i="2"/>
  <c r="Q82" i="3" s="1"/>
  <c r="S85" i="2"/>
  <c r="U82" i="3" s="1"/>
  <c r="W85" i="2"/>
  <c r="AE82" i="3" s="1"/>
  <c r="AG82" i="3" s="1"/>
  <c r="AA85" i="2"/>
  <c r="AJ82" i="3" s="1"/>
  <c r="AE85" i="2"/>
  <c r="Y82" i="3" s="1"/>
  <c r="AI85" i="2"/>
  <c r="N86" i="2"/>
  <c r="P83" i="3" s="1"/>
  <c r="R86" i="2"/>
  <c r="T83" i="3" s="1"/>
  <c r="V86" i="2"/>
  <c r="AD83" i="3" s="1"/>
  <c r="Z86" i="2"/>
  <c r="AI83" i="3" s="1"/>
  <c r="AD86" i="2"/>
  <c r="X83" i="3" s="1"/>
  <c r="AH86" i="2"/>
  <c r="N87" i="2"/>
  <c r="P84" i="3" s="1"/>
  <c r="T87" i="2"/>
  <c r="V84" i="3" s="1"/>
  <c r="Y87" i="2"/>
  <c r="AH84" i="3" s="1"/>
  <c r="AD87" i="2"/>
  <c r="X84" i="3" s="1"/>
  <c r="P88" i="2"/>
  <c r="R85" i="3" s="1"/>
  <c r="U88" i="2"/>
  <c r="AC85" i="3" s="1"/>
  <c r="AA88" i="2"/>
  <c r="AJ85" i="3" s="1"/>
  <c r="AG89" i="2"/>
  <c r="AC89" i="2"/>
  <c r="W86" i="3" s="1"/>
  <c r="Y89" i="2"/>
  <c r="AH86" i="3" s="1"/>
  <c r="U89" i="2"/>
  <c r="AC86" i="3" s="1"/>
  <c r="Q89" i="2"/>
  <c r="S86" i="3" s="1"/>
  <c r="M89" i="2"/>
  <c r="O86" i="3" s="1"/>
  <c r="R89" i="2"/>
  <c r="T86" i="3" s="1"/>
  <c r="W89" i="2"/>
  <c r="AE86" i="3" s="1"/>
  <c r="AG86" i="3" s="1"/>
  <c r="AB89" i="2"/>
  <c r="AK86" i="3" s="1"/>
  <c r="AH89" i="2"/>
  <c r="N91" i="2"/>
  <c r="P88" i="3" s="1"/>
  <c r="T91" i="2"/>
  <c r="V88" i="3" s="1"/>
  <c r="Y91" i="2"/>
  <c r="AH88" i="3" s="1"/>
  <c r="AD91" i="2"/>
  <c r="X88" i="3" s="1"/>
  <c r="P92" i="2"/>
  <c r="R89" i="3" s="1"/>
  <c r="U92" i="2"/>
  <c r="AC89" i="3" s="1"/>
  <c r="AA92" i="2"/>
  <c r="AJ89" i="3" s="1"/>
  <c r="AG93" i="2"/>
  <c r="AC93" i="2"/>
  <c r="W90" i="3" s="1"/>
  <c r="Y93" i="2"/>
  <c r="AH90" i="3" s="1"/>
  <c r="U93" i="2"/>
  <c r="AC90" i="3" s="1"/>
  <c r="Q93" i="2"/>
  <c r="S90" i="3" s="1"/>
  <c r="M93" i="2"/>
  <c r="O90" i="3" s="1"/>
  <c r="R93" i="2"/>
  <c r="T90" i="3" s="1"/>
  <c r="W93" i="2"/>
  <c r="AE90" i="3" s="1"/>
  <c r="AG90" i="3" s="1"/>
  <c r="AB93" i="2"/>
  <c r="AK90" i="3" s="1"/>
  <c r="AH93" i="2"/>
  <c r="N95" i="2"/>
  <c r="P92" i="3" s="1"/>
  <c r="T95" i="2"/>
  <c r="V92" i="3" s="1"/>
  <c r="Y95" i="2"/>
  <c r="AH92" i="3" s="1"/>
  <c r="P96" i="2"/>
  <c r="R93" i="3" s="1"/>
  <c r="X96" i="2"/>
  <c r="AF93" i="3" s="1"/>
  <c r="P85" i="2"/>
  <c r="R82" i="3" s="1"/>
  <c r="T85" i="2"/>
  <c r="V82" i="3" s="1"/>
  <c r="X85" i="2"/>
  <c r="AF82" i="3" s="1"/>
  <c r="AB85" i="2"/>
  <c r="AK82" i="3" s="1"/>
  <c r="AF85" i="2"/>
  <c r="Z82" i="3" s="1"/>
  <c r="AJ85" i="2"/>
  <c r="AH88" i="2"/>
  <c r="AD88" i="2"/>
  <c r="X85" i="3" s="1"/>
  <c r="Z88" i="2"/>
  <c r="AI85" i="3" s="1"/>
  <c r="V88" i="2"/>
  <c r="AD85" i="3" s="1"/>
  <c r="R88" i="2"/>
  <c r="T85" i="3" s="1"/>
  <c r="N88" i="2"/>
  <c r="P85" i="3" s="1"/>
  <c r="Q88" i="2"/>
  <c r="S85" i="3" s="1"/>
  <c r="W88" i="2"/>
  <c r="AE85" i="3" s="1"/>
  <c r="AG85" i="3" s="1"/>
  <c r="AB88" i="2"/>
  <c r="AK85" i="3" s="1"/>
  <c r="AG88" i="2"/>
  <c r="AH92" i="2"/>
  <c r="AD92" i="2"/>
  <c r="X89" i="3" s="1"/>
  <c r="Z92" i="2"/>
  <c r="AI89" i="3" s="1"/>
  <c r="V92" i="2"/>
  <c r="AD89" i="3" s="1"/>
  <c r="R92" i="2"/>
  <c r="T89" i="3" s="1"/>
  <c r="N92" i="2"/>
  <c r="P89" i="3" s="1"/>
  <c r="Q92" i="2"/>
  <c r="S89" i="3" s="1"/>
  <c r="W92" i="2"/>
  <c r="AE89" i="3" s="1"/>
  <c r="AG89" i="3" s="1"/>
  <c r="AB92" i="2"/>
  <c r="AK89" i="3" s="1"/>
  <c r="AG92" i="2"/>
  <c r="P78" i="2"/>
  <c r="R75" i="3" s="1"/>
  <c r="T78" i="2"/>
  <c r="V75" i="3" s="1"/>
  <c r="X78" i="2"/>
  <c r="AF75" i="3" s="1"/>
  <c r="AB78" i="2"/>
  <c r="AK75" i="3" s="1"/>
  <c r="AF78" i="2"/>
  <c r="Z75" i="3" s="1"/>
  <c r="P82" i="2"/>
  <c r="R79" i="3" s="1"/>
  <c r="T82" i="2"/>
  <c r="V79" i="3" s="1"/>
  <c r="X82" i="2"/>
  <c r="AF79" i="3" s="1"/>
  <c r="AB82" i="2"/>
  <c r="AK79" i="3" s="1"/>
  <c r="AF82" i="2"/>
  <c r="Z79" i="3" s="1"/>
  <c r="M85" i="2"/>
  <c r="O82" i="3" s="1"/>
  <c r="Q85" i="2"/>
  <c r="S82" i="3" s="1"/>
  <c r="U85" i="2"/>
  <c r="AC82" i="3" s="1"/>
  <c r="Y85" i="2"/>
  <c r="AH82" i="3" s="1"/>
  <c r="AC85" i="2"/>
  <c r="W82" i="3" s="1"/>
  <c r="P86" i="2"/>
  <c r="R83" i="3" s="1"/>
  <c r="T86" i="2"/>
  <c r="V83" i="3" s="1"/>
  <c r="X86" i="2"/>
  <c r="AF83" i="3" s="1"/>
  <c r="AB86" i="2"/>
  <c r="AK83" i="3" s="1"/>
  <c r="AF86" i="2"/>
  <c r="Z83" i="3" s="1"/>
  <c r="AI87" i="2"/>
  <c r="AE87" i="2"/>
  <c r="Y84" i="3" s="1"/>
  <c r="AA87" i="2"/>
  <c r="AJ84" i="3" s="1"/>
  <c r="W87" i="2"/>
  <c r="AE84" i="3" s="1"/>
  <c r="AG84" i="3" s="1"/>
  <c r="S87" i="2"/>
  <c r="U84" i="3" s="1"/>
  <c r="O87" i="2"/>
  <c r="Q84" i="3" s="1"/>
  <c r="Q87" i="2"/>
  <c r="S84" i="3" s="1"/>
  <c r="V87" i="2"/>
  <c r="AD84" i="3" s="1"/>
  <c r="AB87" i="2"/>
  <c r="AK84" i="3" s="1"/>
  <c r="AG87" i="2"/>
  <c r="M88" i="2"/>
  <c r="O85" i="3" s="1"/>
  <c r="S88" i="2"/>
  <c r="U85" i="3" s="1"/>
  <c r="X88" i="2"/>
  <c r="AF85" i="3" s="1"/>
  <c r="AC88" i="2"/>
  <c r="W85" i="3" s="1"/>
  <c r="AI88" i="2"/>
  <c r="AI91" i="2"/>
  <c r="AE91" i="2"/>
  <c r="Y88" i="3" s="1"/>
  <c r="AA91" i="2"/>
  <c r="AJ88" i="3" s="1"/>
  <c r="W91" i="2"/>
  <c r="AE88" i="3" s="1"/>
  <c r="AG88" i="3" s="1"/>
  <c r="S91" i="2"/>
  <c r="U88" i="3" s="1"/>
  <c r="O91" i="2"/>
  <c r="Q88" i="3" s="1"/>
  <c r="Q91" i="2"/>
  <c r="S88" i="3" s="1"/>
  <c r="V91" i="2"/>
  <c r="AD88" i="3" s="1"/>
  <c r="AB91" i="2"/>
  <c r="AK88" i="3" s="1"/>
  <c r="AG91" i="2"/>
  <c r="M92" i="2"/>
  <c r="O89" i="3" s="1"/>
  <c r="S92" i="2"/>
  <c r="U89" i="3" s="1"/>
  <c r="X92" i="2"/>
  <c r="AF89" i="3" s="1"/>
  <c r="AC92" i="2"/>
  <c r="W89" i="3" s="1"/>
  <c r="AI92" i="2"/>
  <c r="AJ95" i="2"/>
  <c r="AF95" i="2"/>
  <c r="Z92" i="3" s="1"/>
  <c r="AB95" i="2"/>
  <c r="AK92" i="3" s="1"/>
  <c r="AI95" i="2"/>
  <c r="AE95" i="2"/>
  <c r="Y92" i="3" s="1"/>
  <c r="AA95" i="2"/>
  <c r="AJ92" i="3" s="1"/>
  <c r="W95" i="2"/>
  <c r="AE92" i="3" s="1"/>
  <c r="AG92" i="3" s="1"/>
  <c r="S95" i="2"/>
  <c r="U92" i="3" s="1"/>
  <c r="O95" i="2"/>
  <c r="Q92" i="3" s="1"/>
  <c r="Q95" i="2"/>
  <c r="S92" i="3" s="1"/>
  <c r="V95" i="2"/>
  <c r="AD92" i="3" s="1"/>
  <c r="AC95" i="2"/>
  <c r="W92" i="3" s="1"/>
  <c r="AI96" i="2"/>
  <c r="AE96" i="2"/>
  <c r="Y93" i="3" s="1"/>
  <c r="AA96" i="2"/>
  <c r="AJ93" i="3" s="1"/>
  <c r="W96" i="2"/>
  <c r="AE93" i="3" s="1"/>
  <c r="AG93" i="3" s="1"/>
  <c r="S96" i="2"/>
  <c r="U93" i="3" s="1"/>
  <c r="O96" i="2"/>
  <c r="Q93" i="3" s="1"/>
  <c r="AH96" i="2"/>
  <c r="AD96" i="2"/>
  <c r="X93" i="3" s="1"/>
  <c r="Z96" i="2"/>
  <c r="AI93" i="3" s="1"/>
  <c r="V96" i="2"/>
  <c r="AD93" i="3" s="1"/>
  <c r="R96" i="2"/>
  <c r="T93" i="3" s="1"/>
  <c r="N96" i="2"/>
  <c r="P93" i="3" s="1"/>
  <c r="T96" i="2"/>
  <c r="V93" i="3" s="1"/>
  <c r="AB96" i="2"/>
  <c r="AK93" i="3" s="1"/>
  <c r="AJ96" i="2"/>
  <c r="P90" i="2"/>
  <c r="R87" i="3" s="1"/>
  <c r="T90" i="2"/>
  <c r="V87" i="3" s="1"/>
  <c r="X90" i="2"/>
  <c r="AF87" i="3" s="1"/>
  <c r="AB90" i="2"/>
  <c r="AK87" i="3" s="1"/>
  <c r="AF90" i="2"/>
  <c r="Z87" i="3" s="1"/>
  <c r="P94" i="2"/>
  <c r="R91" i="3" s="1"/>
  <c r="T94" i="2"/>
  <c r="V91" i="3" s="1"/>
  <c r="X94" i="2"/>
  <c r="AF91" i="3" s="1"/>
  <c r="AB94" i="2"/>
  <c r="AK91" i="3" s="1"/>
  <c r="AF94" i="2"/>
  <c r="Z91" i="3" s="1"/>
  <c r="P98" i="2"/>
  <c r="R95" i="3" s="1"/>
  <c r="T98" i="2"/>
  <c r="V95" i="3" s="1"/>
  <c r="X98" i="2"/>
  <c r="AF95" i="3" s="1"/>
  <c r="AB98" i="2"/>
  <c r="AK95" i="3" s="1"/>
  <c r="AF98" i="2"/>
  <c r="Z95" i="3" s="1"/>
  <c r="O99" i="2"/>
  <c r="Q96" i="3" s="1"/>
  <c r="S99" i="2"/>
  <c r="U96" i="3" s="1"/>
  <c r="W99" i="2"/>
  <c r="AE96" i="3" s="1"/>
  <c r="AG96" i="3" s="1"/>
  <c r="AA99" i="2"/>
  <c r="AJ96" i="3" s="1"/>
  <c r="AE99" i="2"/>
  <c r="Y96" i="3" s="1"/>
  <c r="AI99" i="2"/>
  <c r="N100" i="2"/>
  <c r="P97" i="3" s="1"/>
  <c r="R100" i="2"/>
  <c r="T97" i="3" s="1"/>
  <c r="V100" i="2"/>
  <c r="AD97" i="3" s="1"/>
  <c r="Z100" i="2"/>
  <c r="AI97" i="3" s="1"/>
  <c r="AD100" i="2"/>
  <c r="X97" i="3" s="1"/>
  <c r="AH100" i="2"/>
  <c r="P99" i="2"/>
  <c r="R96" i="3" s="1"/>
  <c r="T99" i="2"/>
  <c r="V96" i="3" s="1"/>
  <c r="X99" i="2"/>
  <c r="AF96" i="3" s="1"/>
  <c r="AB99" i="2"/>
  <c r="AK96" i="3" s="1"/>
  <c r="AF99" i="2"/>
  <c r="Z96" i="3" s="1"/>
  <c r="O100" i="2"/>
  <c r="Q97" i="3" s="1"/>
  <c r="S100" i="2"/>
  <c r="U97" i="3" s="1"/>
  <c r="W100" i="2"/>
  <c r="AE97" i="3" s="1"/>
  <c r="AG97" i="3" s="1"/>
  <c r="AA100" i="2"/>
  <c r="AJ97" i="3" s="1"/>
  <c r="AE100" i="2"/>
  <c r="Y97" i="3" s="1"/>
  <c r="AI100" i="2"/>
  <c r="P100" i="2"/>
  <c r="R97" i="3" s="1"/>
  <c r="T100" i="2"/>
  <c r="V97" i="3" s="1"/>
  <c r="X100" i="2"/>
  <c r="AF97" i="3" s="1"/>
  <c r="AB100" i="2"/>
  <c r="AK97" i="3" s="1"/>
  <c r="AF100" i="2"/>
  <c r="Z97" i="3" s="1"/>
  <c r="U6" i="2"/>
  <c r="AC3" i="3" s="1"/>
  <c r="Q6" i="2"/>
  <c r="S3" i="3" s="1"/>
  <c r="P6" i="2"/>
  <c r="R3" i="3" s="1"/>
  <c r="W6" i="2"/>
  <c r="AE3" i="3" s="1"/>
  <c r="AG3" i="3" s="1"/>
  <c r="S6" i="2"/>
  <c r="U3" i="3" s="1"/>
  <c r="O6" i="2"/>
  <c r="Q3" i="3" s="1"/>
  <c r="V6" i="2"/>
  <c r="AD3" i="3" s="1"/>
  <c r="R6" i="2"/>
  <c r="T3" i="3" s="1"/>
  <c r="AD10" i="3"/>
  <c r="H9" i="3"/>
  <c r="Y9" i="3"/>
  <c r="AH4" i="3"/>
  <c r="AD4" i="3"/>
  <c r="I29" i="3"/>
  <c r="H29" i="3"/>
  <c r="Y6" i="3"/>
  <c r="AH18" i="3"/>
  <c r="O18" i="3"/>
  <c r="Z29" i="3"/>
  <c r="AJ29" i="3"/>
  <c r="I5" i="3"/>
  <c r="H13" i="3"/>
  <c r="W7" i="3"/>
  <c r="AH7" i="3"/>
  <c r="AJ7" i="3"/>
  <c r="AJ10" i="3"/>
  <c r="AI10" i="3"/>
  <c r="I25" i="3"/>
  <c r="H25" i="3"/>
  <c r="H17" i="3"/>
  <c r="H21" i="3"/>
  <c r="I10" i="3"/>
  <c r="H10" i="3"/>
  <c r="I14" i="3"/>
  <c r="H14" i="3"/>
  <c r="AF6" i="3"/>
  <c r="AJ14" i="3"/>
  <c r="AH14" i="3"/>
  <c r="X14" i="3"/>
  <c r="AH22" i="3"/>
  <c r="W22" i="3"/>
  <c r="AF8" i="3"/>
  <c r="O11" i="3"/>
  <c r="AF16" i="3"/>
  <c r="O19" i="3"/>
  <c r="O23" i="3"/>
  <c r="AD24" i="3"/>
  <c r="AH24" i="3"/>
  <c r="Z23" i="3"/>
  <c r="I8" i="3"/>
  <c r="AF5" i="3"/>
  <c r="AH8" i="3"/>
  <c r="AH16" i="3"/>
  <c r="AK17" i="3"/>
  <c r="AI19" i="3"/>
  <c r="AK21" i="3"/>
  <c r="O24" i="3"/>
  <c r="AD26" i="3"/>
  <c r="Y28" i="3"/>
  <c r="X28" i="3"/>
  <c r="AK29" i="3"/>
  <c r="Y5" i="3"/>
  <c r="Y8" i="3"/>
  <c r="X8" i="3"/>
  <c r="AI8" i="3"/>
  <c r="W13" i="3"/>
  <c r="Z4" i="3"/>
  <c r="W17" i="3"/>
  <c r="AJ5" i="3"/>
  <c r="Y21" i="3"/>
  <c r="AF10" i="3"/>
  <c r="Z10" i="3"/>
  <c r="AI16" i="3"/>
  <c r="AK18" i="3"/>
  <c r="AK22" i="3"/>
  <c r="AD25" i="3"/>
  <c r="Y27" i="3"/>
  <c r="X27" i="3"/>
  <c r="AF11" i="3"/>
  <c r="AK15" i="3"/>
  <c r="AK20" i="3"/>
  <c r="AF30" i="3"/>
  <c r="AH6" i="2"/>
  <c r="AI6" i="2"/>
  <c r="M6" i="2"/>
  <c r="O3" i="3" s="1"/>
  <c r="R29" i="3"/>
  <c r="W27" i="3"/>
  <c r="O27" i="3"/>
  <c r="W23" i="3"/>
  <c r="AC23" i="3"/>
  <c r="AC20" i="3"/>
  <c r="AC25" i="3"/>
  <c r="AD6" i="3"/>
  <c r="AC12" i="3"/>
  <c r="Q9" i="3"/>
  <c r="X5" i="3"/>
  <c r="AI5" i="3"/>
  <c r="AD5" i="3"/>
  <c r="R5" i="3"/>
  <c r="AK5" i="3"/>
  <c r="AC5" i="3"/>
  <c r="Q18" i="3"/>
  <c r="AE18" i="3"/>
  <c r="AG18" i="3" s="1"/>
  <c r="Z5" i="3"/>
  <c r="V10" i="3"/>
  <c r="AF13" i="3"/>
  <c r="U13" i="3"/>
  <c r="AH13" i="3"/>
  <c r="AE13" i="3"/>
  <c r="AG13" i="3" s="1"/>
  <c r="AC13" i="3"/>
  <c r="AD21" i="3"/>
  <c r="P21" i="3"/>
  <c r="AF21" i="3"/>
  <c r="U21" i="3"/>
  <c r="AC21" i="3"/>
  <c r="AJ21" i="3"/>
  <c r="AH17" i="3"/>
  <c r="Y22" i="3"/>
  <c r="Q22" i="3"/>
  <c r="AE22" i="3"/>
  <c r="AG22" i="3" s="1"/>
  <c r="X25" i="3"/>
  <c r="AI25" i="3"/>
  <c r="V25" i="3"/>
  <c r="AF25" i="3"/>
  <c r="U25" i="3"/>
  <c r="AE25" i="3"/>
  <c r="AG25" i="3" s="1"/>
  <c r="AC29" i="3"/>
  <c r="W6" i="3"/>
  <c r="AI6" i="3"/>
  <c r="X9" i="3"/>
  <c r="AI9" i="3"/>
  <c r="AD9" i="3"/>
  <c r="T9" i="3"/>
  <c r="AF9" i="3"/>
  <c r="V9" i="3"/>
  <c r="O14" i="3"/>
  <c r="AD17" i="3"/>
  <c r="T17" i="3"/>
  <c r="U17" i="3"/>
  <c r="O17" i="3"/>
  <c r="AJ17" i="3"/>
  <c r="R26" i="3"/>
  <c r="Q26" i="3"/>
  <c r="Y29" i="3"/>
  <c r="V29" i="3"/>
  <c r="Q29" i="3"/>
  <c r="W29" i="3"/>
  <c r="AE29" i="3"/>
  <c r="AG29" i="3" s="1"/>
  <c r="W30" i="3"/>
  <c r="Z30" i="3"/>
  <c r="R30" i="3"/>
  <c r="V30" i="3"/>
  <c r="AE4" i="3"/>
  <c r="AG4" i="3" s="1"/>
  <c r="AE12" i="3"/>
  <c r="AG12" i="3" s="1"/>
  <c r="AD12" i="3"/>
  <c r="S16" i="3"/>
  <c r="AK16" i="3"/>
  <c r="AE28" i="3"/>
  <c r="AG28" i="3" s="1"/>
  <c r="AD28" i="3"/>
  <c r="H4" i="3"/>
  <c r="H12" i="3"/>
  <c r="H20" i="3"/>
  <c r="H28" i="3"/>
  <c r="U6" i="3"/>
  <c r="AJ6" i="3"/>
  <c r="S10" i="3"/>
  <c r="AC10" i="3"/>
  <c r="W10" i="3"/>
  <c r="AI14" i="3"/>
  <c r="R22" i="3"/>
  <c r="Z22" i="3"/>
  <c r="AK26" i="3"/>
  <c r="AH30" i="3"/>
  <c r="R6" i="3"/>
  <c r="AK6" i="3"/>
  <c r="Z6" i="3"/>
  <c r="P10" i="3"/>
  <c r="U14" i="3"/>
  <c r="AE14" i="3"/>
  <c r="AG14" i="3" s="1"/>
  <c r="S18" i="3"/>
  <c r="AC18" i="3"/>
  <c r="W18" i="3"/>
  <c r="O22" i="3"/>
  <c r="S22" i="3"/>
  <c r="AC22" i="3"/>
  <c r="S26" i="3"/>
  <c r="AC26" i="3"/>
  <c r="AI30" i="3"/>
  <c r="AE10" i="3"/>
  <c r="AG10" i="3" s="1"/>
  <c r="AF14" i="3"/>
  <c r="Z14" i="3"/>
  <c r="P18" i="3"/>
  <c r="X18" i="3"/>
  <c r="T22" i="3"/>
  <c r="T26" i="3"/>
  <c r="AI26" i="3"/>
  <c r="X26" i="3"/>
  <c r="AE30" i="3"/>
  <c r="AG30" i="3" s="1"/>
  <c r="H3" i="3"/>
  <c r="H7" i="3"/>
  <c r="H11" i="3"/>
  <c r="H15" i="3"/>
  <c r="H19" i="3"/>
  <c r="H23" i="3"/>
  <c r="H27" i="3"/>
  <c r="AE6" i="2"/>
  <c r="Y3" i="3" s="1"/>
  <c r="AA6" i="2"/>
  <c r="AJ3" i="3" s="1"/>
  <c r="AG6" i="2"/>
  <c r="Z6" i="2"/>
  <c r="AI3" i="3" s="1"/>
  <c r="S7" i="3"/>
  <c r="AI7" i="3"/>
  <c r="R7" i="3"/>
  <c r="Y11" i="3"/>
  <c r="AD11" i="3"/>
  <c r="AC11" i="3"/>
  <c r="S15" i="3"/>
  <c r="Z15" i="3"/>
  <c r="AI15" i="3"/>
  <c r="AC15" i="3"/>
  <c r="Z19" i="3"/>
  <c r="AK19" i="3"/>
  <c r="V19" i="3"/>
  <c r="AJ19" i="3"/>
  <c r="AE19" i="3"/>
  <c r="AG19" i="3" s="1"/>
  <c r="AH19" i="3"/>
  <c r="AJ27" i="3"/>
  <c r="AE27" i="3"/>
  <c r="AG27" i="3" s="1"/>
  <c r="AH27" i="3"/>
  <c r="Y6" i="2"/>
  <c r="AH3" i="3" s="1"/>
  <c r="V15" i="3"/>
  <c r="P19" i="3"/>
  <c r="X19" i="3"/>
  <c r="X23" i="3"/>
  <c r="Y4" i="3"/>
  <c r="X4" i="3"/>
  <c r="O4" i="3"/>
  <c r="AJ8" i="3"/>
  <c r="AE8" i="3"/>
  <c r="AG8" i="3" s="1"/>
  <c r="V8" i="3"/>
  <c r="P8" i="3"/>
  <c r="O8" i="3"/>
  <c r="P12" i="3"/>
  <c r="AJ16" i="3"/>
  <c r="AE16" i="3"/>
  <c r="AG16" i="3" s="1"/>
  <c r="U16" i="3"/>
  <c r="X16" i="3"/>
  <c r="P16" i="3"/>
  <c r="W16" i="3"/>
  <c r="O16" i="3"/>
  <c r="Z20" i="3"/>
  <c r="R20" i="3"/>
  <c r="Y20" i="3"/>
  <c r="AI20" i="3"/>
  <c r="S20" i="3"/>
  <c r="Z24" i="3"/>
  <c r="AK24" i="3"/>
  <c r="V24" i="3"/>
  <c r="AE24" i="3"/>
  <c r="AG24" i="3" s="1"/>
  <c r="U24" i="3"/>
  <c r="T24" i="3"/>
  <c r="AC6" i="2"/>
  <c r="W3" i="3" s="1"/>
  <c r="R4" i="3"/>
  <c r="AF7" i="3"/>
  <c r="AC8" i="3"/>
  <c r="T11" i="3"/>
  <c r="W11" i="3"/>
  <c r="R12" i="3"/>
  <c r="AI12" i="3"/>
  <c r="AC16" i="3"/>
  <c r="Z16" i="3"/>
  <c r="AC19" i="3"/>
  <c r="W24" i="3"/>
  <c r="O28" i="3"/>
  <c r="AK23" i="3"/>
  <c r="AF23" i="3"/>
  <c r="V23" i="3"/>
  <c r="Y23" i="3"/>
  <c r="AJ23" i="3"/>
  <c r="AE23" i="3"/>
  <c r="AG23" i="3" s="1"/>
  <c r="U23" i="3"/>
  <c r="AH23" i="3"/>
  <c r="P3" i="3"/>
  <c r="P11" i="3"/>
  <c r="V28" i="3"/>
  <c r="R28" i="3"/>
  <c r="AD6" i="2"/>
  <c r="X3" i="3" s="1"/>
  <c r="S4" i="3"/>
  <c r="P7" i="3"/>
  <c r="AD8" i="3"/>
  <c r="V11" i="3"/>
  <c r="X11" i="3"/>
  <c r="P15" i="3"/>
  <c r="AD16" i="3"/>
  <c r="AD19" i="3"/>
  <c r="P20" i="3"/>
  <c r="X20" i="3"/>
  <c r="P24" i="3"/>
  <c r="X24" i="3"/>
  <c r="AD27" i="3"/>
  <c r="P28" i="3"/>
  <c r="I2" i="3"/>
  <c r="I2" i="1"/>
  <c r="L3" i="4"/>
  <c r="T6" i="2" l="1"/>
  <c r="X15" i="2"/>
  <c r="Q5" i="3"/>
  <c r="Q25" i="3"/>
  <c r="Q13" i="3"/>
  <c r="Q21" i="3"/>
  <c r="Q10" i="3"/>
  <c r="Q14" i="3"/>
  <c r="Q6" i="3"/>
  <c r="Q23" i="3"/>
  <c r="Q24" i="3"/>
  <c r="Q16" i="3"/>
  <c r="Q12" i="3"/>
  <c r="Q8" i="3"/>
  <c r="Q4" i="3"/>
  <c r="Q19" i="3"/>
  <c r="Q15" i="3"/>
  <c r="Q7" i="3"/>
  <c r="Q20" i="3"/>
  <c r="Q11" i="3"/>
  <c r="V3" i="3" l="1"/>
  <c r="X6" i="2"/>
  <c r="AF12" i="3"/>
  <c r="AB15" i="2"/>
  <c r="S2" i="3"/>
  <c r="O2" i="3"/>
  <c r="T2" i="3"/>
  <c r="AC2" i="3"/>
  <c r="Q2" i="3"/>
  <c r="AI2" i="3"/>
  <c r="AD2" i="3"/>
  <c r="AJ2" i="3"/>
  <c r="U2" i="3"/>
  <c r="AE2" i="3"/>
  <c r="AG2" i="3" s="1"/>
  <c r="X2" i="3"/>
  <c r="Y2" i="3"/>
  <c r="AH2" i="3"/>
  <c r="W2" i="3"/>
  <c r="P2" i="3"/>
  <c r="AF3" i="3" l="1"/>
  <c r="AB6" i="2"/>
  <c r="V2" i="3"/>
  <c r="R2" i="3"/>
  <c r="AK12" i="3"/>
  <c r="AF15" i="2"/>
  <c r="AK3" i="3" l="1"/>
  <c r="AF6" i="2"/>
  <c r="AF2" i="3"/>
  <c r="AJ15" i="2"/>
  <c r="Z12" i="3"/>
  <c r="Z3" i="3" l="1"/>
  <c r="AJ6" i="2"/>
  <c r="AK2" i="3"/>
  <c r="Z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Tekell, David</author>
    <author>Mike Morse</author>
    <author>George Byrne</author>
  </authors>
  <commentList>
    <comment ref="E3" authorId="0" shapeId="0" xr:uid="{00000000-0006-0000-0100-000001000000}">
      <text>
        <r>
          <rPr>
            <sz val="9"/>
            <color indexed="81"/>
            <rFont val="Tahoma"/>
            <family val="2"/>
          </rPr>
          <t>Select required Card Schemes to Setup
To setup all available schemes, please select "All".
If require more than 5 card schemes but not all the schemes, please add the column.</t>
        </r>
      </text>
    </comment>
    <comment ref="L3" authorId="0" shapeId="0" xr:uid="{00000000-0006-0000-0100-000002000000}">
      <text>
        <r>
          <rPr>
            <sz val="9"/>
            <color indexed="81"/>
            <rFont val="Tahoma"/>
            <family val="2"/>
          </rPr>
          <t>Select Your Implemenation method for 3DSecure</t>
        </r>
      </text>
    </comment>
    <comment ref="A4" authorId="1" shapeId="0" xr:uid="{00000000-0006-0000-0100-000003000000}">
      <text>
        <r>
          <rPr>
            <sz val="9"/>
            <color indexed="81"/>
            <rFont val="Tahoma"/>
            <family val="2"/>
          </rPr>
          <t>This is the alpha/numeric identifier used in the partners system. Cardinal will match this to synchronize the merchant between our systems.</t>
        </r>
      </text>
    </comment>
    <comment ref="B4" authorId="1" shapeId="0" xr:uid="{00000000-0006-0000-0100-000004000000}">
      <text>
        <r>
          <rPr>
            <sz val="9"/>
            <color indexed="81"/>
            <rFont val="Tahoma"/>
            <family val="2"/>
          </rPr>
          <t xml:space="preserve">The Merchant's name. 
DBA or parent company if relevant. 
This will be the name customer would like to be displayed to the customer.
</t>
        </r>
      </text>
    </comment>
    <comment ref="C4" authorId="1" shapeId="0" xr:uid="{52724C39-7EB6-47C6-9AF4-8CD1CA048B1A}">
      <text>
        <r>
          <rPr>
            <sz val="9"/>
            <color indexed="81"/>
            <rFont val="Tahoma"/>
            <family val="2"/>
          </rPr>
          <t xml:space="preserve">The Merchant's country. 
</t>
        </r>
      </text>
    </comment>
    <comment ref="D4" authorId="1" shapeId="0" xr:uid="{00000000-0006-0000-0100-000005000000}">
      <text>
        <r>
          <rPr>
            <b/>
            <sz val="9"/>
            <color indexed="81"/>
            <rFont val="Tahoma"/>
            <family val="2"/>
          </rPr>
          <t>Must begin: http:// or https://</t>
        </r>
      </text>
    </comment>
    <comment ref="M4" authorId="2" shapeId="0" xr:uid="{00000000-0006-0000-0100-000006000000}">
      <text>
        <r>
          <rPr>
            <b/>
            <sz val="9"/>
            <color indexed="81"/>
            <rFont val="Tahoma"/>
            <family val="2"/>
          </rPr>
          <t>George Byrne:</t>
        </r>
        <r>
          <rPr>
            <sz val="9"/>
            <color indexed="81"/>
            <rFont val="Tahoma"/>
            <family val="2"/>
          </rPr>
          <t xml:space="preserve">
This is for Visa 2.0 Loads. If you are just loading this to the 1.0 Directory server please ignore. </t>
        </r>
      </text>
    </comment>
    <comment ref="N4" authorId="1" shapeId="0" xr:uid="{00000000-0006-0000-0100-000007000000}">
      <text>
        <r>
          <rPr>
            <sz val="9"/>
            <color indexed="81"/>
            <rFont val="Tahoma"/>
            <family val="2"/>
          </rPr>
          <t>This is the Visa BIN (Bank Identification Number). Visa ALL begin with 4 and are 6 digits long. (4XXXXX).</t>
        </r>
      </text>
    </comment>
    <comment ref="O4" authorId="1" shapeId="0" xr:uid="{00000000-0006-0000-0100-000008000000}">
      <text>
        <r>
          <rPr>
            <sz val="9"/>
            <color indexed="81"/>
            <rFont val="Tahoma"/>
            <family val="2"/>
          </rPr>
          <t>Acquirer assigned merchant identifier. This value needs to be loaded with Visa for merchant participation in 3D Secure.</t>
        </r>
      </text>
    </comment>
    <comment ref="P4" authorId="1" shapeId="0" xr:uid="{00000000-0006-0000-0100-000009000000}">
      <text>
        <r>
          <rPr>
            <sz val="9"/>
            <color indexed="81"/>
            <rFont val="Tahoma"/>
            <family val="2"/>
          </rPr>
          <t>For ALL currencies use "</t>
        </r>
        <r>
          <rPr>
            <u/>
            <sz val="9"/>
            <color indexed="81"/>
            <rFont val="Tahoma"/>
            <family val="2"/>
          </rPr>
          <t>D</t>
        </r>
        <r>
          <rPr>
            <sz val="9"/>
            <color indexed="81"/>
            <rFont val="Tahoma"/>
            <family val="2"/>
          </rPr>
          <t>efault".
For specific currency per MID, use numeric 3 digit code as found at the below web page.
http://www.nationsonline.org/oneworld/currencies.htm</t>
        </r>
      </text>
    </comment>
    <comment ref="Q4" authorId="2" shapeId="0" xr:uid="{00000000-0006-0000-0100-00000A000000}">
      <text>
        <r>
          <rPr>
            <b/>
            <sz val="9"/>
            <color indexed="81"/>
            <rFont val="Tahoma"/>
            <family val="2"/>
          </rPr>
          <t>George Byrne:</t>
        </r>
        <r>
          <rPr>
            <sz val="9"/>
            <color indexed="81"/>
            <rFont val="Tahoma"/>
            <family val="2"/>
          </rPr>
          <t xml:space="preserve">
This Category Code is for 2.0 Directory server loads. You will have to reach out to the acquirer for Mastercard 2.0 directory server Loads. 
</t>
        </r>
      </text>
    </comment>
    <comment ref="R4" authorId="1" shapeId="0" xr:uid="{00000000-0006-0000-0100-00000B000000}">
      <text>
        <r>
          <rPr>
            <sz val="9"/>
            <color indexed="81"/>
            <rFont val="Tahoma"/>
            <family val="2"/>
          </rPr>
          <t>This is the MC BIN (Bank Identification Number). MC ALL begin with 5 or 2 and are 6 digits long. (5XXXXX) (2XXXXX).</t>
        </r>
      </text>
    </comment>
    <comment ref="S4" authorId="1" shapeId="0" xr:uid="{00000000-0006-0000-0100-00000C000000}">
      <text>
        <r>
          <rPr>
            <sz val="9"/>
            <color indexed="81"/>
            <rFont val="Tahoma"/>
            <family val="2"/>
          </rPr>
          <t xml:space="preserve">Acquirer assigned merchant identifier. This value needs to be loaded with MC for merchant participation in 3D Secure.  For Chase acquirers. They may provide a terminal ID which can be used in this field as well. 
</t>
        </r>
      </text>
    </comment>
    <comment ref="T4" authorId="1" shapeId="0" xr:uid="{00000000-0006-0000-0100-00000D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U4" authorId="2" shapeId="0" xr:uid="{00000000-0006-0000-0100-00000E000000}">
      <text>
        <r>
          <rPr>
            <b/>
            <sz val="9"/>
            <color indexed="81"/>
            <rFont val="Tahoma"/>
            <family val="2"/>
          </rPr>
          <t>George Byrne:</t>
        </r>
        <r>
          <rPr>
            <sz val="9"/>
            <color indexed="81"/>
            <rFont val="Tahoma"/>
            <family val="2"/>
          </rPr>
          <t xml:space="preserve">
This Category Code is if you would like these credentials to be loaded to the 2.0 DS. </t>
        </r>
      </text>
    </comment>
    <comment ref="V4" authorId="1" shapeId="0" xr:uid="{00000000-0006-0000-0100-00000F000000}">
      <text>
        <r>
          <rPr>
            <sz val="9"/>
            <color indexed="81"/>
            <rFont val="Tahoma"/>
            <family val="2"/>
          </rPr>
          <t>This is the AMEX BIN (Bank Identification Number). AMEX BIN .</t>
        </r>
      </text>
    </comment>
    <comment ref="W4" authorId="1" shapeId="0" xr:uid="{00000000-0006-0000-0100-000010000000}">
      <text>
        <r>
          <rPr>
            <sz val="9"/>
            <color indexed="81"/>
            <rFont val="Tahoma"/>
            <family val="2"/>
          </rPr>
          <t>Acquirer assigned merchant identifier. This value needs to be loaded with AMEX for merchant participation in 3D Secure.
(SE#)</t>
        </r>
      </text>
    </comment>
    <comment ref="X4" authorId="1" shapeId="0" xr:uid="{00000000-0006-0000-0100-000011000000}">
      <text>
        <r>
          <rPr>
            <sz val="9"/>
            <color indexed="81"/>
            <rFont val="Tahoma"/>
            <family val="2"/>
          </rPr>
          <t>For ALL currencies use "Default".
For specific currency per MID, use numeric 3 digit code as found at the below web page.
http://www.nationsonline.org/oneworld/currencies.htm</t>
        </r>
      </text>
    </comment>
    <comment ref="Z4" authorId="1" shapeId="0" xr:uid="{00000000-0006-0000-0100-000012000000}">
      <text>
        <r>
          <rPr>
            <sz val="9"/>
            <color indexed="81"/>
            <rFont val="Tahoma"/>
            <family val="2"/>
          </rPr>
          <t>This is the Diners BIN (Bank Identification Number). Diners ALL begin with 6 and are 6 digits long. (6XXXXX).</t>
        </r>
      </text>
    </comment>
    <comment ref="AA4" authorId="1" shapeId="0" xr:uid="{00000000-0006-0000-0100-000013000000}">
      <text>
        <r>
          <rPr>
            <sz val="9"/>
            <color indexed="81"/>
            <rFont val="Tahoma"/>
            <family val="2"/>
          </rPr>
          <t>Acquirer assigned merchant identifier. This value needs to be loaded with Diners for merchant participation in 3D Secure.</t>
        </r>
      </text>
    </comment>
    <comment ref="AB4" authorId="1" shapeId="0" xr:uid="{00000000-0006-0000-0100-000014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AD4" authorId="1" shapeId="0" xr:uid="{00000000-0006-0000-0100-000015000000}">
      <text>
        <r>
          <rPr>
            <sz val="9"/>
            <color indexed="81"/>
            <rFont val="Tahoma"/>
            <family val="2"/>
          </rPr>
          <t>This is the JCB BIN (Bank Identification Number). JCB BIN example: 13960100 JCB Bank of Ayudhya PCL.</t>
        </r>
      </text>
    </comment>
    <comment ref="AE4" authorId="1" shapeId="0" xr:uid="{00000000-0006-0000-0100-000016000000}">
      <text>
        <r>
          <rPr>
            <sz val="9"/>
            <color indexed="81"/>
            <rFont val="Tahoma"/>
            <family val="2"/>
          </rPr>
          <t xml:space="preserve">Acquirer assigned merchant identifier. This value needs to be loaded with JCB for merchant participation in 3D Secure.
</t>
        </r>
      </text>
    </comment>
    <comment ref="AF4" authorId="1" shapeId="0" xr:uid="{00000000-0006-0000-0100-000017000000}">
      <text>
        <r>
          <rPr>
            <sz val="9"/>
            <color indexed="81"/>
            <rFont val="Tahoma"/>
            <family val="2"/>
          </rPr>
          <t>For ALL currencies use "Default".
For specific currency per MID, use numeric 3 digit code as found at the below web page.
http://www.nationsonline.org/oneworld/currencies.htm</t>
        </r>
      </text>
    </comment>
    <comment ref="AH4" authorId="1" shapeId="0" xr:uid="{00000000-0006-0000-0100-000018000000}">
      <text>
        <r>
          <rPr>
            <sz val="9"/>
            <color indexed="81"/>
            <rFont val="Tahoma"/>
            <family val="2"/>
          </rPr>
          <t>This is the Diners BIN (Bank Identification Number).</t>
        </r>
      </text>
    </comment>
    <comment ref="AI4" authorId="1" shapeId="0" xr:uid="{00000000-0006-0000-0100-000019000000}">
      <text>
        <r>
          <rPr>
            <sz val="9"/>
            <color indexed="81"/>
            <rFont val="Tahoma"/>
            <family val="2"/>
          </rPr>
          <t>Acquirer assigned merchant identifier. This value needs to be loaded with ELO for merchant participation in 3D Secure.</t>
        </r>
      </text>
    </comment>
    <comment ref="AJ4" authorId="1" shapeId="0" xr:uid="{00000000-0006-0000-0100-00001A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Naing, Zin Me</author>
    <author>Mike Morse</author>
    <author>Pang, Rebecka</author>
    <author>George Byrne</author>
  </authors>
  <commentList>
    <comment ref="AL4" authorId="0" shapeId="0" xr:uid="{A6AC1D2F-F681-4870-A53D-E62DCB7A389D}">
      <text>
        <r>
          <rPr>
            <sz val="9"/>
            <color indexed="81"/>
            <rFont val="Tahoma"/>
            <family val="2"/>
          </rPr>
          <t xml:space="preserve">*** Mandatory if </t>
        </r>
        <r>
          <rPr>
            <b/>
            <sz val="9"/>
            <color indexed="81"/>
            <rFont val="Tahoma"/>
            <family val="2"/>
          </rPr>
          <t>the MID has Visa, Mastercard,</t>
        </r>
        <r>
          <rPr>
            <sz val="9"/>
            <color indexed="81"/>
            <rFont val="Tahoma"/>
            <family val="2"/>
          </rPr>
          <t xml:space="preserve"> </t>
        </r>
        <r>
          <rPr>
            <b/>
            <sz val="9"/>
            <color indexed="81"/>
            <rFont val="Tahoma"/>
            <family val="2"/>
          </rPr>
          <t>Acquirer Country is Thailand and Currency is THB</t>
        </r>
        <r>
          <rPr>
            <sz val="9"/>
            <color indexed="81"/>
            <rFont val="Tahoma"/>
            <family val="2"/>
          </rPr>
          <t xml:space="preserve"> for mandated ITMX routing, otherwise it may impose fines/penalties (contact acquirer for details)</t>
        </r>
      </text>
    </comment>
    <comment ref="A5" authorId="1" shapeId="0" xr:uid="{00000000-0006-0000-0200-000001000000}">
      <text>
        <r>
          <rPr>
            <sz val="9"/>
            <color indexed="81"/>
            <rFont val="Tahoma"/>
            <family val="2"/>
          </rPr>
          <t>This is the alpha/numeric identifier used in the partners system. Cardinal will match this to synchronize the merchant between our systems.</t>
        </r>
      </text>
    </comment>
    <comment ref="B5" authorId="1" shapeId="0" xr:uid="{00000000-0006-0000-0200-000002000000}">
      <text>
        <r>
          <rPr>
            <sz val="9"/>
            <color indexed="81"/>
            <rFont val="Tahoma"/>
            <family val="2"/>
          </rPr>
          <t xml:space="preserve">The Merchant's name. 
DBA or parent company if relevant. 
This will be the name customer would like to be displayed to the customer.
</t>
        </r>
      </text>
    </comment>
    <comment ref="C5" authorId="1" shapeId="0" xr:uid="{450C573E-703B-43C3-A1FC-4FDD534FAAD1}">
      <text>
        <r>
          <rPr>
            <sz val="9"/>
            <color indexed="81"/>
            <rFont val="Tahoma"/>
            <family val="2"/>
          </rPr>
          <t xml:space="preserve">The Merchant's country. 
</t>
        </r>
      </text>
    </comment>
    <comment ref="D5" authorId="1" shapeId="0" xr:uid="{00000000-0006-0000-0200-000003000000}">
      <text>
        <r>
          <rPr>
            <sz val="9"/>
            <color indexed="81"/>
            <rFont val="Tahoma"/>
            <family val="2"/>
          </rPr>
          <t>Must begin: http:// or https://</t>
        </r>
      </text>
    </comment>
    <comment ref="E5" authorId="2" shapeId="0" xr:uid="{5132C184-1DF7-4514-9F6E-75B83F638432}">
      <text>
        <r>
          <rPr>
            <sz val="9"/>
            <color indexed="81"/>
            <rFont val="Tahoma"/>
            <family val="2"/>
          </rPr>
          <t xml:space="preserve">The implementation you are using to process 3DS 2.x transaction through the Merchant ID.
</t>
        </r>
        <r>
          <rPr>
            <sz val="9"/>
            <color indexed="81"/>
            <rFont val="Tahoma"/>
            <family val="2"/>
          </rPr>
          <t xml:space="preserve">
</t>
        </r>
      </text>
    </comment>
    <comment ref="F5" authorId="2" shapeId="0" xr:uid="{971BCA3A-9704-4EDD-8791-496DD68917C5}">
      <text>
        <r>
          <rPr>
            <sz val="9"/>
            <color indexed="81"/>
            <rFont val="Tahoma"/>
            <family val="2"/>
          </rPr>
          <t>For ALL currencies use "Default".
For specific currency per MID, use numeric 3 digit code as found at the below web page.
http://www.nationsonline.org/oneworld/currencies.htm</t>
        </r>
        <r>
          <rPr>
            <sz val="9"/>
            <color indexed="81"/>
            <rFont val="Tahoma"/>
            <family val="2"/>
          </rPr>
          <t xml:space="preserve">
</t>
        </r>
      </text>
    </comment>
    <comment ref="G5" authorId="3" shapeId="0" xr:uid="{00000000-0006-0000-0200-000004000000}">
      <text>
        <r>
          <rPr>
            <sz val="9"/>
            <color indexed="81"/>
            <rFont val="Tahoma"/>
            <family val="2"/>
          </rPr>
          <t>This is the Merchant Category Code Refered to as the MCC.   This is assigned based on the customers industry and is required to process 2.0 transactions</t>
        </r>
      </text>
    </comment>
    <comment ref="H5" authorId="3" shapeId="0" xr:uid="{00000000-0006-0000-0200-000005000000}">
      <text>
        <r>
          <rPr>
            <b/>
            <sz val="9"/>
            <color indexed="81"/>
            <rFont val="Tahoma"/>
            <family val="2"/>
          </rPr>
          <t>George Byrne:</t>
        </r>
        <r>
          <rPr>
            <sz val="9"/>
            <color indexed="81"/>
            <rFont val="Tahoma"/>
            <family val="2"/>
          </rPr>
          <t xml:space="preserve">
This is for Visa 2.0 Loads. If you are just loading this to the 1.0 Directory server please ignore. </t>
        </r>
      </text>
    </comment>
    <comment ref="I5" authorId="1" shapeId="0" xr:uid="{00000000-0006-0000-0200-000006000000}">
      <text>
        <r>
          <rPr>
            <sz val="9"/>
            <color indexed="81"/>
            <rFont val="Tahoma"/>
            <family val="2"/>
          </rPr>
          <t>This is the Visa BIN (Bank Identification Number). Visa ALL begin with 4 and are 6 digits long. (4XXXXX).</t>
        </r>
      </text>
    </comment>
    <comment ref="J5" authorId="1" shapeId="0" xr:uid="{00000000-0006-0000-0200-000007000000}">
      <text>
        <r>
          <rPr>
            <sz val="9"/>
            <color indexed="81"/>
            <rFont val="Tahoma"/>
            <family val="2"/>
          </rPr>
          <t>Acquirer assigned merchant identifier. This value needs to be loaded with Visa for merchant participation in 3D Secure.</t>
        </r>
      </text>
    </comment>
    <comment ref="K5" authorId="1" shapeId="0" xr:uid="{00000000-0006-0000-0200-000008000000}">
      <text>
        <r>
          <rPr>
            <sz val="9"/>
            <color indexed="81"/>
            <rFont val="Tahoma"/>
            <family val="2"/>
          </rPr>
          <t>For ALL currencies use "</t>
        </r>
        <r>
          <rPr>
            <u/>
            <sz val="9"/>
            <color indexed="81"/>
            <rFont val="Tahoma"/>
            <family val="2"/>
          </rPr>
          <t>D</t>
        </r>
        <r>
          <rPr>
            <sz val="9"/>
            <color indexed="81"/>
            <rFont val="Tahoma"/>
            <family val="2"/>
          </rPr>
          <t>efault".
For specific currency per MID, use numeric 3 digit code as found at the below web page.
http://www.nationsonline.org/oneworld/currencies.htm</t>
        </r>
      </text>
    </comment>
    <comment ref="L5" authorId="3" shapeId="0" xr:uid="{00000000-0006-0000-0200-000009000000}">
      <text>
        <r>
          <rPr>
            <b/>
            <sz val="9"/>
            <color indexed="81"/>
            <rFont val="Tahoma"/>
            <family val="2"/>
          </rPr>
          <t>George Byrne:</t>
        </r>
        <r>
          <rPr>
            <sz val="9"/>
            <color indexed="81"/>
            <rFont val="Tahoma"/>
            <family val="2"/>
          </rPr>
          <t xml:space="preserve">
This Category Code is for 2.0 Directory server loads. You will have to reach out to the acquirer for Mastercard 2.0 directory server Loads. 
</t>
        </r>
      </text>
    </comment>
    <comment ref="M5" authorId="1" shapeId="0" xr:uid="{00000000-0006-0000-0200-00000A000000}">
      <text>
        <r>
          <rPr>
            <sz val="9"/>
            <color indexed="81"/>
            <rFont val="Tahoma"/>
            <family val="2"/>
          </rPr>
          <t>This is the MC BIN (Bank Identification Number). MC ALL begin with 5 or 2 and are 6 digits long. (5XXXXX) (2XXXXX).</t>
        </r>
      </text>
    </comment>
    <comment ref="N5" authorId="1" shapeId="0" xr:uid="{00000000-0006-0000-0200-00000B000000}">
      <text>
        <r>
          <rPr>
            <sz val="9"/>
            <color indexed="81"/>
            <rFont val="Tahoma"/>
            <family val="2"/>
          </rPr>
          <t xml:space="preserve">Acquirer assigned merchant identifier. This value needs to be loaded with MC for merchant participation in 3D Secure.  For Chase acquirers. They may provide a terminal ID which can be used in this field as well. 
</t>
        </r>
      </text>
    </comment>
    <comment ref="O5" authorId="1" shapeId="0" xr:uid="{00000000-0006-0000-0200-00000C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P5" authorId="3" shapeId="0" xr:uid="{00000000-0006-0000-0200-00000D000000}">
      <text>
        <r>
          <rPr>
            <b/>
            <sz val="9"/>
            <color indexed="81"/>
            <rFont val="Tahoma"/>
            <family val="2"/>
          </rPr>
          <t>George Byrne:</t>
        </r>
        <r>
          <rPr>
            <sz val="9"/>
            <color indexed="81"/>
            <rFont val="Tahoma"/>
            <family val="2"/>
          </rPr>
          <t xml:space="preserve">
This Category Code is if you would like these credentials to be loaded to the 2.0 DS. </t>
        </r>
      </text>
    </comment>
    <comment ref="Q5" authorId="1" shapeId="0" xr:uid="{00000000-0006-0000-0200-00000E000000}">
      <text>
        <r>
          <rPr>
            <sz val="9"/>
            <color indexed="81"/>
            <rFont val="Tahoma"/>
            <family val="2"/>
          </rPr>
          <t>This is the AMEX BIN (Bank Identification Number). AMEX BIN .</t>
        </r>
      </text>
    </comment>
    <comment ref="R5" authorId="1" shapeId="0" xr:uid="{00000000-0006-0000-0200-00000F000000}">
      <text>
        <r>
          <rPr>
            <sz val="9"/>
            <color indexed="81"/>
            <rFont val="Tahoma"/>
            <family val="2"/>
          </rPr>
          <t>Acquirer assigned merchant identifier. This value needs to be loaded with AMEX for merchant participation in 3D Secure.
(SE#)</t>
        </r>
      </text>
    </comment>
    <comment ref="S5" authorId="1" shapeId="0" xr:uid="{00000000-0006-0000-0200-000010000000}">
      <text>
        <r>
          <rPr>
            <sz val="9"/>
            <color indexed="81"/>
            <rFont val="Tahoma"/>
            <family val="2"/>
          </rPr>
          <t>For ALL currencies use "Default".
For specific currency per MID, use numeric 3 digit code as found at the below web page.
http://www.nationsonline.org/oneworld/currencies.htm</t>
        </r>
      </text>
    </comment>
    <comment ref="U5" authorId="1" shapeId="0" xr:uid="{00000000-0006-0000-0200-000011000000}">
      <text>
        <r>
          <rPr>
            <sz val="9"/>
            <color indexed="81"/>
            <rFont val="Tahoma"/>
            <family val="2"/>
          </rPr>
          <t>This is the Diners BIN (Bank Identification Number). Diners ALL begin with 6 and are 6 digits long. (6XXXXX).</t>
        </r>
      </text>
    </comment>
    <comment ref="V5" authorId="1" shapeId="0" xr:uid="{00000000-0006-0000-0200-000012000000}">
      <text>
        <r>
          <rPr>
            <sz val="9"/>
            <color indexed="81"/>
            <rFont val="Tahoma"/>
            <family val="2"/>
          </rPr>
          <t>Acquirer assigned merchant identifier. This value needs to be loaded with Diners for merchant participation in 3D Secure.</t>
        </r>
      </text>
    </comment>
    <comment ref="W5" authorId="1" shapeId="0" xr:uid="{00000000-0006-0000-0200-000013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Y5" authorId="1" shapeId="0" xr:uid="{00000000-0006-0000-0200-000014000000}">
      <text>
        <r>
          <rPr>
            <sz val="9"/>
            <color indexed="81"/>
            <rFont val="Tahoma"/>
            <family val="2"/>
          </rPr>
          <t>This is the JCB 8-digits BIN (Bank Identification Number). JCB BIN example: 13960100 JCB Bank of Ayudhya PCL.</t>
        </r>
      </text>
    </comment>
    <comment ref="Z5" authorId="1" shapeId="0" xr:uid="{00000000-0006-0000-0200-000015000000}">
      <text>
        <r>
          <rPr>
            <sz val="9"/>
            <color indexed="81"/>
            <rFont val="Tahoma"/>
            <family val="2"/>
          </rPr>
          <t xml:space="preserve">Acquirer assigned merchant identifier. This value needs to be loaded with JCB for merchant participation in 3D Secure.
</t>
        </r>
      </text>
    </comment>
    <comment ref="AA5" authorId="1" shapeId="0" xr:uid="{00000000-0006-0000-0200-000016000000}">
      <text>
        <r>
          <rPr>
            <sz val="9"/>
            <color indexed="81"/>
            <rFont val="Tahoma"/>
            <family val="2"/>
          </rPr>
          <t>For ALL currencies use "Default".
For specific currency per MID, use numeric 3 digit code as found at the below web page.
http://www.nationsonline.org/oneworld/currencies.htm</t>
        </r>
      </text>
    </comment>
    <comment ref="AB5" authorId="1" shapeId="0" xr:uid="{00000000-0006-0000-0200-000017000000}">
      <text>
        <r>
          <rPr>
            <sz val="9"/>
            <color indexed="81"/>
            <rFont val="Tahoma"/>
            <family val="2"/>
          </rPr>
          <t>Specific for JCB Setup - This will be provide by JCB during the Setup by the Acquirer loaded in JCB's Directory Server</t>
        </r>
      </text>
    </comment>
    <comment ref="AD5" authorId="1" shapeId="0" xr:uid="{C0A40680-DBBF-4C46-8440-EE427C6E65BA}">
      <text>
        <r>
          <rPr>
            <sz val="9"/>
            <color indexed="81"/>
            <rFont val="Tahoma"/>
            <family val="2"/>
          </rPr>
          <t>This is the Carte Blanche BIN (Bank Identification Number).</t>
        </r>
      </text>
    </comment>
    <comment ref="AE5" authorId="1" shapeId="0" xr:uid="{8DD905E5-16FF-4240-AB6C-D9069ED3A145}">
      <text>
        <r>
          <rPr>
            <sz val="9"/>
            <color indexed="81"/>
            <rFont val="Tahoma"/>
            <family val="2"/>
          </rPr>
          <t>Acquirer assigned merchant identifier. This value needs to be loaded with Carte Blanche for merchant participation in 3D Secure.</t>
        </r>
      </text>
    </comment>
    <comment ref="AF5" authorId="1" shapeId="0" xr:uid="{4E44E5CF-3C8E-4D80-A377-441E40505A06}">
      <text>
        <r>
          <rPr>
            <sz val="9"/>
            <color indexed="81"/>
            <rFont val="Tahoma"/>
            <family val="2"/>
          </rPr>
          <t>This is assigned by Carte Blanche, Customer needs to provide (This is the SIRET number)</t>
        </r>
      </text>
    </comment>
    <comment ref="AG5" authorId="1" shapeId="0" xr:uid="{7456E4EC-5378-432C-8FBD-E3417D044224}">
      <text>
        <r>
          <rPr>
            <sz val="9"/>
            <color indexed="81"/>
            <rFont val="Tahoma"/>
            <family val="2"/>
          </rPr>
          <t>Merchant Name</t>
        </r>
      </text>
    </comment>
    <comment ref="AH5" authorId="1" shapeId="0" xr:uid="{00000000-0006-0000-0200-000018000000}">
      <text>
        <r>
          <rPr>
            <sz val="9"/>
            <color indexed="81"/>
            <rFont val="Tahoma"/>
            <family val="2"/>
          </rPr>
          <t>This is the ELO BIN (Bank Identification Number).</t>
        </r>
      </text>
    </comment>
    <comment ref="AI5" authorId="1" shapeId="0" xr:uid="{00000000-0006-0000-0200-000019000000}">
      <text>
        <r>
          <rPr>
            <sz val="9"/>
            <color indexed="81"/>
            <rFont val="Tahoma"/>
            <family val="2"/>
          </rPr>
          <t>Acquirer assigned merchant identifier. This value needs to be loaded with ELO for merchant participation in 3D Secure.</t>
        </r>
      </text>
    </comment>
    <comment ref="AJ5" authorId="1" shapeId="0" xr:uid="{00000000-0006-0000-0200-00001A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AL5" authorId="0" shapeId="0" xr:uid="{D7C15E12-C8D1-4D01-9537-654D462B5904}">
      <text>
        <r>
          <rPr>
            <sz val="9"/>
            <color indexed="81"/>
            <rFont val="Tahoma"/>
            <family val="2"/>
          </rPr>
          <t xml:space="preserve">This is the ITMX BIN (Bank Identification Number).
</t>
        </r>
      </text>
    </comment>
    <comment ref="AM5" authorId="0" shapeId="0" xr:uid="{B5CD62C6-A95E-4C66-807B-9EA8D2D487FE}">
      <text>
        <r>
          <rPr>
            <sz val="9"/>
            <color indexed="81"/>
            <rFont val="Tahoma"/>
            <family val="2"/>
          </rPr>
          <t>Acquirer assigned merchant identifier. This value needs to be loaded with ITMX for merchant participation in 3D Secure.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Pang. Huichan</author>
  </authors>
  <commentList>
    <comment ref="G6" authorId="0" shapeId="0" xr:uid="{B0C91A02-606A-4E39-8819-6D271F3FEB1C}">
      <text>
        <r>
          <rPr>
            <sz val="9"/>
            <color indexed="81"/>
            <rFont val="Tahoma"/>
            <family val="2"/>
          </rPr>
          <t xml:space="preserve">This is optional to be provided, required only if acquirer's JCB 8-digits BIN (Bank Identification Number) range changes for 3DS 2.x. Please confirm with your acquirer. </t>
        </r>
      </text>
    </comment>
    <comment ref="H6" authorId="0" shapeId="0" xr:uid="{0BD1B05B-1726-4EBE-B557-E7B1BA1A1AFA}">
      <text>
        <r>
          <rPr>
            <sz val="9"/>
            <color indexed="81"/>
            <rFont val="Tahoma"/>
            <family val="2"/>
          </rPr>
          <t xml:space="preserve">This is optional to be provided, required only if the acquirer assigned merchant identifier loaded with JCB changes for 3DS 2.x. Please confirm with your acquirer.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Naing, Zin Me</author>
  </authors>
  <commentList>
    <comment ref="B1" authorId="0" shapeId="0" xr:uid="{528E4183-57F9-4727-8D81-16313C038617}">
      <text>
        <r>
          <rPr>
            <b/>
            <sz val="9"/>
            <color indexed="81"/>
            <rFont val="Tahoma"/>
            <family val="2"/>
          </rPr>
          <t>Processor Identification Number (CyberSource = 252)</t>
        </r>
      </text>
    </comment>
    <comment ref="E1" authorId="0" shapeId="0" xr:uid="{9D00520A-B74A-467B-8224-90109F754D88}">
      <text>
        <r>
          <rPr>
            <sz val="9"/>
            <color indexed="81"/>
            <rFont val="Tahoma"/>
            <family val="2"/>
          </rPr>
          <t>The Primary ICA number - For Mastercard Only</t>
        </r>
      </text>
    </comment>
    <comment ref="F1" authorId="0" shapeId="0" xr:uid="{42B2A9F7-294A-4208-9543-2E462BACD852}">
      <text>
        <r>
          <rPr>
            <sz val="9"/>
            <color indexed="81"/>
            <rFont val="Tahoma"/>
            <family val="2"/>
          </rPr>
          <t>The Company ID is unique to each franchise company and serves as an identifier at the highest level - For Mastercard Only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Mike Morse</author>
    <author>Daryl Licursi</author>
    <author>George Byrne</author>
    <author>Kyle Harris</author>
    <author>Tekell, David</author>
  </authors>
  <commentList>
    <comment ref="B1" authorId="0" shapeId="0" xr:uid="{00000000-0006-0000-0600-000001000000}">
      <text>
        <r>
          <rPr>
            <sz val="9"/>
            <color indexed="81"/>
            <rFont val="Tahoma"/>
            <family val="2"/>
          </rPr>
          <t>This is the alpha/numeric identifier used in the partners system. Cardinal will match this to synchronize the merchant between our systems.</t>
        </r>
      </text>
    </comment>
    <comment ref="C1" authorId="0" shapeId="0" xr:uid="{00000000-0006-0000-0600-000002000000}">
      <text>
        <r>
          <rPr>
            <sz val="9"/>
            <color indexed="81"/>
            <rFont val="Tahoma"/>
            <family val="2"/>
          </rPr>
          <t xml:space="preserve">The Merchant's name. 
DBA or parent company if relevant. 
This will be the name customer would like to be displayed to the customer.
</t>
        </r>
      </text>
    </comment>
    <comment ref="D1" authorId="0" shapeId="0" xr:uid="{00000000-0006-0000-0600-000003000000}">
      <text>
        <r>
          <rPr>
            <b/>
            <sz val="9"/>
            <color indexed="81"/>
            <rFont val="Tahoma"/>
            <family val="2"/>
          </rPr>
          <t>Must begin: http:// or https://</t>
        </r>
      </text>
    </comment>
    <comment ref="E1" authorId="0" shapeId="0" xr:uid="{00000000-0006-0000-0600-000004000000}">
      <text>
        <r>
          <rPr>
            <sz val="9"/>
            <color indexed="81"/>
            <rFont val="Tahoma"/>
            <family val="2"/>
          </rPr>
          <t>This is a 3 digit numeric value. 
See this link for the list of Codes; http://en.wikipedia.org/wiki/ISO_3166-1_numeric</t>
        </r>
      </text>
    </comment>
    <comment ref="H1" authorId="0" shapeId="0" xr:uid="{00000000-0006-0000-0600-000005000000}">
      <text>
        <r>
          <rPr>
            <sz val="9"/>
            <color indexed="81"/>
            <rFont val="Tahoma"/>
            <family val="2"/>
          </rPr>
          <t xml:space="preserve">Merchant technical resource who understands the ecommerce infrastructure. </t>
        </r>
      </text>
    </comment>
    <comment ref="L1" authorId="1" shapeId="0" xr:uid="{00000000-0006-0000-0600-000006000000}">
      <text>
        <r>
          <rPr>
            <b/>
            <sz val="9"/>
            <color indexed="81"/>
            <rFont val="Tahoma"/>
            <family val="2"/>
          </rPr>
          <t>Daryl Licursi:</t>
        </r>
        <r>
          <rPr>
            <sz val="9"/>
            <color indexed="81"/>
            <rFont val="Tahoma"/>
            <family val="2"/>
          </rPr>
          <t xml:space="preserve">
</t>
        </r>
      </text>
    </comment>
    <comment ref="M1" authorId="1" shapeId="0" xr:uid="{00000000-0006-0000-0600-000007000000}">
      <text>
        <r>
          <rPr>
            <b/>
            <sz val="9"/>
            <color indexed="81"/>
            <rFont val="Tahoma"/>
            <family val="2"/>
          </rPr>
          <t>Daryl Licursi:</t>
        </r>
        <r>
          <rPr>
            <sz val="9"/>
            <color indexed="81"/>
            <rFont val="Tahoma"/>
            <family val="2"/>
          </rPr>
          <t xml:space="preserve">
Provided from Cardinal if needed for 2.0
</t>
        </r>
      </text>
    </comment>
    <comment ref="N1" authorId="1" shapeId="0" xr:uid="{00000000-0006-0000-0600-000008000000}">
      <text>
        <r>
          <rPr>
            <b/>
            <sz val="9"/>
            <color indexed="81"/>
            <rFont val="Tahoma"/>
            <family val="2"/>
          </rPr>
          <t>Daryl Licursi:</t>
        </r>
        <r>
          <rPr>
            <sz val="9"/>
            <color indexed="81"/>
            <rFont val="Tahoma"/>
            <family val="2"/>
          </rPr>
          <t xml:space="preserve">
Provided from Cardinal if needed for 2.0
</t>
        </r>
      </text>
    </comment>
    <comment ref="O1" authorId="2" shapeId="0" xr:uid="{00000000-0006-0000-0600-000009000000}">
      <text>
        <r>
          <rPr>
            <b/>
            <sz val="9"/>
            <color indexed="81"/>
            <rFont val="Tahoma"/>
            <family val="2"/>
          </rPr>
          <t>George Byrne:</t>
        </r>
        <r>
          <rPr>
            <sz val="9"/>
            <color indexed="81"/>
            <rFont val="Tahoma"/>
            <family val="2"/>
          </rPr>
          <t xml:space="preserve">
This is for Visa 2.0 Loads. If you are just loading this to the 1.0 Directory server please ignore. </t>
        </r>
      </text>
    </comment>
    <comment ref="P1" authorId="0" shapeId="0" xr:uid="{00000000-0006-0000-0600-00000A000000}">
      <text>
        <r>
          <rPr>
            <sz val="9"/>
            <color indexed="81"/>
            <rFont val="Tahoma"/>
            <family val="2"/>
          </rPr>
          <t>This is the Visa BIN (Bank Identification Number). Visa ALL begin with 4 and are 6 digits long. (4XXXXX).</t>
        </r>
      </text>
    </comment>
    <comment ref="Q1" authorId="0" shapeId="0" xr:uid="{00000000-0006-0000-0600-00000B000000}">
      <text>
        <r>
          <rPr>
            <sz val="9"/>
            <color indexed="81"/>
            <rFont val="Tahoma"/>
            <family val="2"/>
          </rPr>
          <t>Acquirer assigned merchant identifier. This value needs to be loaded with Visa for merchant participation in 3D Secure.</t>
        </r>
      </text>
    </comment>
    <comment ref="R1" authorId="0" shapeId="0" xr:uid="{00000000-0006-0000-0600-00000C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S1" authorId="2" shapeId="0" xr:uid="{00000000-0006-0000-0600-00000D000000}">
      <text>
        <r>
          <rPr>
            <b/>
            <sz val="9"/>
            <color indexed="81"/>
            <rFont val="Tahoma"/>
            <family val="2"/>
          </rPr>
          <t>George Byrne:</t>
        </r>
        <r>
          <rPr>
            <sz val="9"/>
            <color indexed="81"/>
            <rFont val="Tahoma"/>
            <family val="2"/>
          </rPr>
          <t xml:space="preserve">
This Category Code is for 2.0 Directory server loads. You will have to reach out to the acquirer for Mastercard 2.0 directory server Loads. 
</t>
        </r>
      </text>
    </comment>
    <comment ref="T1" authorId="0" shapeId="0" xr:uid="{00000000-0006-0000-0600-00000E000000}">
      <text>
        <r>
          <rPr>
            <sz val="9"/>
            <color indexed="81"/>
            <rFont val="Tahoma"/>
            <family val="2"/>
          </rPr>
          <t>This is the MC BIN (Bank Identification Number). MC ALL begin with 5 or 2 and are 6 digits long. (5XXXXX) (2XXXXX).</t>
        </r>
      </text>
    </comment>
    <comment ref="U1" authorId="0" shapeId="0" xr:uid="{00000000-0006-0000-0600-00000F000000}">
      <text>
        <r>
          <rPr>
            <sz val="9"/>
            <color indexed="81"/>
            <rFont val="Tahoma"/>
            <family val="2"/>
          </rPr>
          <t xml:space="preserve">Acquirer assigned merchant identifier. This value needs to be loaded with MC for merchant participation in 3D Secure.  For Chase acquirers. They may provide a terminal ID which can be used in this field as well. 
</t>
        </r>
      </text>
    </comment>
    <comment ref="V1" authorId="0" shapeId="0" xr:uid="{00000000-0006-0000-0600-000010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X1" authorId="0" shapeId="0" xr:uid="{00000000-0006-0000-0600-000011000000}">
      <text>
        <r>
          <rPr>
            <sz val="9"/>
            <color indexed="81"/>
            <rFont val="Tahoma"/>
            <family val="2"/>
          </rPr>
          <t>This is the JCB BIN (Bank Identification Number). JCB BIN example: 13960100 JCB Bank of Ayudhya PCL.</t>
        </r>
      </text>
    </comment>
    <comment ref="Y1" authorId="0" shapeId="0" xr:uid="{00000000-0006-0000-0600-000012000000}">
      <text>
        <r>
          <rPr>
            <sz val="9"/>
            <color indexed="81"/>
            <rFont val="Tahoma"/>
            <family val="2"/>
          </rPr>
          <t xml:space="preserve">Acquirer assigned merchant identifier. This value needs to be loaded with JCB for merchant participation in 3D Secure.
</t>
        </r>
      </text>
    </comment>
    <comment ref="Z1" authorId="0" shapeId="0" xr:uid="{00000000-0006-0000-0600-000013000000}">
      <text>
        <r>
          <rPr>
            <sz val="9"/>
            <color indexed="81"/>
            <rFont val="Tahoma"/>
            <family val="2"/>
          </rPr>
          <t>For ALL currencies use "Default".
For specific currency per MID, use numeric 3 digit code as found at the below web page.
http://www.nationsonline.org/oneworld/currencies.htm</t>
        </r>
      </text>
    </comment>
    <comment ref="AA1" authorId="0" shapeId="0" xr:uid="{00000000-0006-0000-0600-000014000000}">
      <text>
        <r>
          <rPr>
            <sz val="9"/>
            <color indexed="81"/>
            <rFont val="Tahoma"/>
            <family val="2"/>
          </rPr>
          <t>For ALL currencies use "Default".
For specific currency per MID, use numeric 3 digit code as found at the below web page.
http://www.nationsonline.org/oneworld/currencies.htm</t>
        </r>
      </text>
    </comment>
    <comment ref="AB1" authorId="2" shapeId="0" xr:uid="{00000000-0006-0000-0600-000015000000}">
      <text>
        <r>
          <rPr>
            <b/>
            <sz val="9"/>
            <color indexed="81"/>
            <rFont val="Tahoma"/>
            <family val="2"/>
          </rPr>
          <t>George Byrne:</t>
        </r>
        <r>
          <rPr>
            <sz val="9"/>
            <color indexed="81"/>
            <rFont val="Tahoma"/>
            <family val="2"/>
          </rPr>
          <t xml:space="preserve">
Examples:
-General Merchant 
-Aggregator</t>
        </r>
      </text>
    </comment>
    <comment ref="AC1" authorId="2" shapeId="0" xr:uid="{00000000-0006-0000-0600-000016000000}">
      <text>
        <r>
          <rPr>
            <b/>
            <sz val="9"/>
            <color indexed="81"/>
            <rFont val="Tahoma"/>
            <family val="2"/>
          </rPr>
          <t>George Byrne:</t>
        </r>
        <r>
          <rPr>
            <sz val="9"/>
            <color indexed="81"/>
            <rFont val="Tahoma"/>
            <family val="2"/>
          </rPr>
          <t xml:space="preserve">
This Category Code is if you would like these credentials to be loaded to the 2.0 DS. </t>
        </r>
      </text>
    </comment>
    <comment ref="AD1" authorId="0" shapeId="0" xr:uid="{00000000-0006-0000-0600-000017000000}">
      <text>
        <r>
          <rPr>
            <sz val="9"/>
            <color indexed="81"/>
            <rFont val="Tahoma"/>
            <family val="2"/>
          </rPr>
          <t>This is the AMEX BIN (Bank Identification Number). AMEX BIN .</t>
        </r>
      </text>
    </comment>
    <comment ref="AE1" authorId="0" shapeId="0" xr:uid="{00000000-0006-0000-0600-000018000000}">
      <text>
        <r>
          <rPr>
            <sz val="9"/>
            <color indexed="81"/>
            <rFont val="Tahoma"/>
            <family val="2"/>
          </rPr>
          <t>Acquirer assigned merchant identifier. This value needs to be loaded with AMEX for merchant participation in 3D Secure.
(SE#)</t>
        </r>
      </text>
    </comment>
    <comment ref="AF1" authorId="0" shapeId="0" xr:uid="{00000000-0006-0000-0600-000019000000}">
      <text>
        <r>
          <rPr>
            <sz val="9"/>
            <color indexed="81"/>
            <rFont val="Tahoma"/>
            <family val="2"/>
          </rPr>
          <t>For ALL currencies use "Default".
For specific currency per MID, use numeric 3 digit code as found at the below web page.
http://www.nationsonline.org/oneworld/currencies.htm</t>
        </r>
      </text>
    </comment>
    <comment ref="AG1" authorId="3" shapeId="0" xr:uid="{00000000-0006-0000-0600-00001A000000}">
      <text>
        <r>
          <rPr>
            <b/>
            <sz val="9"/>
            <color indexed="81"/>
            <rFont val="Tahoma"/>
            <family val="2"/>
          </rPr>
          <t>Kyle Harris:</t>
        </r>
        <r>
          <rPr>
            <sz val="9"/>
            <color indexed="81"/>
            <rFont val="Tahoma"/>
            <family val="2"/>
          </rPr>
          <t xml:space="preserve">
This is the Requestor ID returned from AMEX during 3DS registration.  Please reach out to your AMEX representitive for this value.</t>
        </r>
      </text>
    </comment>
    <comment ref="AI1" authorId="0" shapeId="0" xr:uid="{00000000-0006-0000-0600-00001B000000}">
      <text>
        <r>
          <rPr>
            <sz val="9"/>
            <color indexed="81"/>
            <rFont val="Tahoma"/>
            <family val="2"/>
          </rPr>
          <t>This is the Diners BIN (Bank Identification Number). Diners ALL begin with 6 and are 6 digits long. (6XXXXX).</t>
        </r>
      </text>
    </comment>
    <comment ref="AJ1" authorId="0" shapeId="0" xr:uid="{00000000-0006-0000-0600-00001C000000}">
      <text>
        <r>
          <rPr>
            <sz val="9"/>
            <color indexed="81"/>
            <rFont val="Tahoma"/>
            <family val="2"/>
          </rPr>
          <t>Acquirer assigned merchant identifier. This value needs to be loaded with Diners for merchant participation in 3D Secure.</t>
        </r>
      </text>
    </comment>
    <comment ref="AK1" authorId="0" shapeId="0" xr:uid="{00000000-0006-0000-0600-00001D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AL1" authorId="0" shapeId="0" xr:uid="{00000000-0006-0000-0600-00001E000000}">
      <text>
        <r>
          <rPr>
            <sz val="9"/>
            <color indexed="81"/>
            <rFont val="Tahoma"/>
            <family val="2"/>
          </rPr>
          <t xml:space="preserve">Set to </t>
        </r>
        <r>
          <rPr>
            <b/>
            <sz val="9"/>
            <color indexed="81"/>
            <rFont val="Tahoma"/>
            <family val="2"/>
          </rPr>
          <t>"2".</t>
        </r>
        <r>
          <rPr>
            <sz val="9"/>
            <color indexed="81"/>
            <rFont val="Tahoma"/>
            <family val="2"/>
          </rPr>
          <t xml:space="preserve"> 
0 = Not Active, Not Accepted License Agreement
1 = Not Active, Accepted License Agreement, Test Mode
2 = Active, Accepted License Agreement, Production Mode (Able to Process Transactions)
3 = Not Active, Disabled
4 = Not Active, Canceled
</t>
        </r>
      </text>
    </comment>
    <comment ref="AM1" authorId="0" shapeId="0" xr:uid="{00000000-0006-0000-0600-00001F000000}">
      <text>
        <r>
          <rPr>
            <sz val="9"/>
            <color indexed="81"/>
            <rFont val="Tahoma"/>
            <family val="2"/>
          </rPr>
          <t xml:space="preserve">Password configured at merchant profile to enable communication into Cardinal platform. 
</t>
        </r>
        <r>
          <rPr>
            <b/>
            <sz val="9"/>
            <color indexed="81"/>
            <rFont val="Tahoma"/>
            <family val="2"/>
          </rPr>
          <t>This can be constant for all merchants and is alpha/numeric:</t>
        </r>
        <r>
          <rPr>
            <sz val="9"/>
            <color indexed="81"/>
            <rFont val="Tahoma"/>
            <family val="2"/>
          </rPr>
          <t xml:space="preserve"> EX - "M3rCh4nT"</t>
        </r>
      </text>
    </comment>
    <comment ref="AN1" authorId="0" shapeId="0" xr:uid="{00000000-0006-0000-0600-000020000000}">
      <text>
        <r>
          <rPr>
            <sz val="9"/>
            <color indexed="81"/>
            <rFont val="Tahoma"/>
            <family val="2"/>
          </rPr>
          <t>Cardinal will configure. 
1 = Base64
2 = Hex</t>
        </r>
      </text>
    </comment>
    <comment ref="AO1" authorId="0" shapeId="0" xr:uid="{00000000-0006-0000-0600-000021000000}">
      <text>
        <r>
          <rPr>
            <sz val="9"/>
            <color indexed="81"/>
            <rFont val="Tahoma"/>
            <family val="2"/>
          </rPr>
          <t>Leave blank. 
Cardinal to configure. 
0 = Cardinal 
100 = Custom 
200 = MerchantACS Test</t>
        </r>
      </text>
    </comment>
    <comment ref="AP1" authorId="4" shapeId="0" xr:uid="{00000000-0006-0000-0600-000022000000}">
      <text>
        <r>
          <rPr>
            <sz val="9"/>
            <color indexed="81"/>
            <rFont val="Tahoma"/>
            <family val="2"/>
          </rPr>
          <t>Informs Cardinal of the correct Flags to enabled:
Cruise API
Cruise Hybrid
SDK
Custom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Mike Morse</author>
    <author>Tekell, David</author>
    <author>Daryl Licursi</author>
    <author>George Byrne</author>
  </authors>
  <commentList>
    <comment ref="B1" authorId="0" shapeId="0" xr:uid="{00000000-0006-0000-0700-000001000000}">
      <text>
        <r>
          <rPr>
            <sz val="9"/>
            <color indexed="81"/>
            <rFont val="Tahoma"/>
            <family val="2"/>
          </rPr>
          <t>This is the alpha/numeric identifier used in the partners system. Cardinal will match this to synchronize the merchant between our systems.</t>
        </r>
      </text>
    </comment>
    <comment ref="C1" authorId="0" shapeId="0" xr:uid="{00000000-0006-0000-0700-000002000000}">
      <text>
        <r>
          <rPr>
            <sz val="9"/>
            <color indexed="81"/>
            <rFont val="Tahoma"/>
            <family val="2"/>
          </rPr>
          <t xml:space="preserve">The Merchant's name. 
DBA or parent company if relevant. 
This will be the name customer would like to be displayed to the customer.
</t>
        </r>
      </text>
    </comment>
    <comment ref="D1" authorId="0" shapeId="0" xr:uid="{00000000-0006-0000-0700-000003000000}">
      <text>
        <r>
          <rPr>
            <b/>
            <sz val="9"/>
            <color indexed="81"/>
            <rFont val="Tahoma"/>
            <family val="2"/>
          </rPr>
          <t>Must begin: http:// or https://</t>
        </r>
      </text>
    </comment>
    <comment ref="E1" authorId="1" shapeId="0" xr:uid="{00000000-0006-0000-0700-000004000000}">
      <text>
        <r>
          <rPr>
            <sz val="9"/>
            <color indexed="81"/>
            <rFont val="Tahoma"/>
            <family val="2"/>
          </rPr>
          <t>Informs Cardinal of the correct Flags to enabled:
Cruise API
Cruise Hybrid
SDK
Custom</t>
        </r>
      </text>
    </comment>
    <comment ref="F1" authorId="0" shapeId="0" xr:uid="{00000000-0006-0000-0700-000005000000}">
      <text>
        <r>
          <rPr>
            <sz val="9"/>
            <color indexed="81"/>
            <rFont val="Tahoma"/>
            <family val="2"/>
          </rPr>
          <t>This is a 3 digit numeric value. 
See this link for the list of Codes; http://en.wikipedia.org/wiki/ISO_3166-1_numeric</t>
        </r>
      </text>
    </comment>
    <comment ref="I1" authorId="0" shapeId="0" xr:uid="{00000000-0006-0000-0700-000006000000}">
      <text>
        <r>
          <rPr>
            <sz val="9"/>
            <color indexed="81"/>
            <rFont val="Tahoma"/>
            <family val="2"/>
          </rPr>
          <t xml:space="preserve">Merchant technical resource who understands the ecommerce infrastructure. </t>
        </r>
      </text>
    </comment>
    <comment ref="M1" authorId="2" shapeId="0" xr:uid="{00000000-0006-0000-0700-000007000000}">
      <text>
        <r>
          <rPr>
            <b/>
            <sz val="9"/>
            <color indexed="81"/>
            <rFont val="Tahoma"/>
            <family val="2"/>
          </rPr>
          <t>Daryl Licursi:</t>
        </r>
        <r>
          <rPr>
            <sz val="9"/>
            <color indexed="81"/>
            <rFont val="Tahoma"/>
            <family val="2"/>
          </rPr>
          <t xml:space="preserve">
</t>
        </r>
      </text>
    </comment>
    <comment ref="N1" authorId="2" shapeId="0" xr:uid="{00000000-0006-0000-0700-000008000000}">
      <text>
        <r>
          <rPr>
            <b/>
            <sz val="9"/>
            <color indexed="81"/>
            <rFont val="Tahoma"/>
            <family val="2"/>
          </rPr>
          <t>Daryl Licursi:</t>
        </r>
        <r>
          <rPr>
            <sz val="9"/>
            <color indexed="81"/>
            <rFont val="Tahoma"/>
            <family val="2"/>
          </rPr>
          <t xml:space="preserve">
Provided from Cardinal if needed for 2.0
</t>
        </r>
      </text>
    </comment>
    <comment ref="O1" authorId="2" shapeId="0" xr:uid="{00000000-0006-0000-0700-000009000000}">
      <text>
        <r>
          <rPr>
            <b/>
            <sz val="9"/>
            <color indexed="81"/>
            <rFont val="Tahoma"/>
            <family val="2"/>
          </rPr>
          <t>Daryl Licursi:</t>
        </r>
        <r>
          <rPr>
            <sz val="9"/>
            <color indexed="81"/>
            <rFont val="Tahoma"/>
            <family val="2"/>
          </rPr>
          <t xml:space="preserve">
Provided from Cardinal if needed for 2.0
</t>
        </r>
      </text>
    </comment>
    <comment ref="P1" authorId="3" shapeId="0" xr:uid="{00000000-0006-0000-0700-00000A000000}">
      <text>
        <r>
          <rPr>
            <b/>
            <sz val="9"/>
            <color indexed="81"/>
            <rFont val="Tahoma"/>
            <family val="2"/>
          </rPr>
          <t>George Byrne:</t>
        </r>
        <r>
          <rPr>
            <sz val="9"/>
            <color indexed="81"/>
            <rFont val="Tahoma"/>
            <family val="2"/>
          </rPr>
          <t xml:space="preserve">
This is for Visa 2.0 Loads. If you are just loading this to the 1.0 Directory server please ignore. </t>
        </r>
      </text>
    </comment>
    <comment ref="Q1" authorId="0" shapeId="0" xr:uid="{00000000-0006-0000-0700-00000B000000}">
      <text>
        <r>
          <rPr>
            <sz val="9"/>
            <color indexed="81"/>
            <rFont val="Tahoma"/>
            <family val="2"/>
          </rPr>
          <t>This is the Visa BIN (Bank Identification Number). Visa ALL begin with 4 and are 6 digits long. (4XXXXX).</t>
        </r>
      </text>
    </comment>
    <comment ref="R1" authorId="0" shapeId="0" xr:uid="{00000000-0006-0000-0700-00000C000000}">
      <text>
        <r>
          <rPr>
            <sz val="9"/>
            <color indexed="81"/>
            <rFont val="Tahoma"/>
            <family val="2"/>
          </rPr>
          <t>Acquirer assigned merchant identifier. This value needs to be loaded with Visa for merchant participation in 3D Secure.</t>
        </r>
      </text>
    </comment>
    <comment ref="S1" authorId="0" shapeId="0" xr:uid="{00000000-0006-0000-0700-00000D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T1" authorId="3" shapeId="0" xr:uid="{00000000-0006-0000-0700-00000E000000}">
      <text>
        <r>
          <rPr>
            <b/>
            <sz val="9"/>
            <color indexed="81"/>
            <rFont val="Tahoma"/>
            <family val="2"/>
          </rPr>
          <t>George Byrne:</t>
        </r>
        <r>
          <rPr>
            <sz val="9"/>
            <color indexed="81"/>
            <rFont val="Tahoma"/>
            <family val="2"/>
          </rPr>
          <t xml:space="preserve">
This Category Code is for 2.0 Directory server loads. You will have to reach out to the acquirer for Mastercard 2.0 directory server Loads. 
</t>
        </r>
      </text>
    </comment>
    <comment ref="U1" authorId="0" shapeId="0" xr:uid="{00000000-0006-0000-0700-00000F000000}">
      <text>
        <r>
          <rPr>
            <sz val="9"/>
            <color indexed="81"/>
            <rFont val="Tahoma"/>
            <family val="2"/>
          </rPr>
          <t>This is the MC BIN (Bank Identification Number). MC ALL begin with 5 or 2 and are 6 digits long. (5XXXXX) (2XXXXX).</t>
        </r>
      </text>
    </comment>
    <comment ref="V1" authorId="0" shapeId="0" xr:uid="{00000000-0006-0000-0700-000010000000}">
      <text>
        <r>
          <rPr>
            <sz val="9"/>
            <color indexed="81"/>
            <rFont val="Tahoma"/>
            <family val="2"/>
          </rPr>
          <t xml:space="preserve">Acquirer assigned merchant identifier. This value needs to be loaded with MC for merchant participation in 3D Secure.  For Chase acquirers. They may provide a terminal ID which can be used in this field as well. 
</t>
        </r>
      </text>
    </comment>
    <comment ref="W1" authorId="0" shapeId="0" xr:uid="{00000000-0006-0000-0700-000011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Y1" authorId="0" shapeId="0" xr:uid="{00000000-0006-0000-0700-000012000000}">
      <text>
        <r>
          <rPr>
            <sz val="9"/>
            <color indexed="81"/>
            <rFont val="Tahoma"/>
            <family val="2"/>
          </rPr>
          <t>This is the JCB BIN (Bank Identification Number). JCB BIN example: 13960100 JCB Bank of Ayudhya PCL.</t>
        </r>
      </text>
    </comment>
    <comment ref="Z1" authorId="0" shapeId="0" xr:uid="{00000000-0006-0000-0700-000013000000}">
      <text>
        <r>
          <rPr>
            <sz val="9"/>
            <color indexed="81"/>
            <rFont val="Tahoma"/>
            <family val="2"/>
          </rPr>
          <t xml:space="preserve">Acquirer assigned merchant identifier. This value needs to be loaded with JCB for merchant participation in 3D Secure.
</t>
        </r>
      </text>
    </comment>
    <comment ref="AA1" authorId="0" shapeId="0" xr:uid="{00000000-0006-0000-0700-000014000000}">
      <text>
        <r>
          <rPr>
            <sz val="9"/>
            <color indexed="81"/>
            <rFont val="Tahoma"/>
            <family val="2"/>
          </rPr>
          <t>For ALL currencies use "Default".
For specific currency per MID, use numeric 3 digit code as found at the below web page.
http://www.nationsonline.org/oneworld/currencies.htm</t>
        </r>
      </text>
    </comment>
    <comment ref="AB1" authorId="0" shapeId="0" xr:uid="{00000000-0006-0000-0700-000015000000}">
      <text>
        <r>
          <rPr>
            <sz val="9"/>
            <color indexed="81"/>
            <rFont val="Tahoma"/>
            <family val="2"/>
          </rPr>
          <t>For ALL currencies use "Default".
For specific currency per MID, use numeric 3 digit code as found at the below web page.
http://www.nationsonline.org/oneworld/currencies.htm</t>
        </r>
      </text>
    </comment>
    <comment ref="AC1" authorId="3" shapeId="0" xr:uid="{00000000-0006-0000-0700-000016000000}">
      <text>
        <r>
          <rPr>
            <b/>
            <sz val="9"/>
            <color indexed="81"/>
            <rFont val="Tahoma"/>
            <family val="2"/>
          </rPr>
          <t>George Byrne:</t>
        </r>
        <r>
          <rPr>
            <sz val="9"/>
            <color indexed="81"/>
            <rFont val="Tahoma"/>
            <family val="2"/>
          </rPr>
          <t xml:space="preserve">
Examples:
-General Merchant 
-Aggregator</t>
        </r>
      </text>
    </comment>
    <comment ref="AD1" authorId="3" shapeId="0" xr:uid="{00000000-0006-0000-0700-000017000000}">
      <text>
        <r>
          <rPr>
            <b/>
            <sz val="9"/>
            <color indexed="81"/>
            <rFont val="Tahoma"/>
            <family val="2"/>
          </rPr>
          <t>George Byrne:</t>
        </r>
        <r>
          <rPr>
            <sz val="9"/>
            <color indexed="81"/>
            <rFont val="Tahoma"/>
            <family val="2"/>
          </rPr>
          <t xml:space="preserve">
This Category Code is if you would like these credentials to be loaded to the 2.0 DS. </t>
        </r>
      </text>
    </comment>
    <comment ref="AE1" authorId="0" shapeId="0" xr:uid="{00000000-0006-0000-0700-000018000000}">
      <text>
        <r>
          <rPr>
            <sz val="9"/>
            <color indexed="81"/>
            <rFont val="Tahoma"/>
            <family val="2"/>
          </rPr>
          <t>This is the AMEX BIN (Bank Identification Number). AMEX BIN .</t>
        </r>
      </text>
    </comment>
    <comment ref="AF1" authorId="0" shapeId="0" xr:uid="{00000000-0006-0000-0700-000019000000}">
      <text>
        <r>
          <rPr>
            <sz val="9"/>
            <color indexed="81"/>
            <rFont val="Tahoma"/>
            <family val="2"/>
          </rPr>
          <t>Acquirer assigned merchant identifier. This value needs to be loaded with AMEX for merchant participation in 3D Secure.
(SE#)</t>
        </r>
      </text>
    </comment>
    <comment ref="AG1" authorId="0" shapeId="0" xr:uid="{00000000-0006-0000-0700-00001A000000}">
      <text>
        <r>
          <rPr>
            <sz val="9"/>
            <color indexed="81"/>
            <rFont val="Tahoma"/>
            <family val="2"/>
          </rPr>
          <t>For ALL currencies use "Default".
For specific currency per MID, use numeric 3 digit code as found at the below web page.
http://www.nationsonline.org/oneworld/currencies.htm</t>
        </r>
      </text>
    </comment>
    <comment ref="AI1" authorId="0" shapeId="0" xr:uid="{00000000-0006-0000-0700-00001B000000}">
      <text>
        <r>
          <rPr>
            <sz val="9"/>
            <color indexed="81"/>
            <rFont val="Tahoma"/>
            <family val="2"/>
          </rPr>
          <t>This is the Diners BIN (Bank Identification Number). Diners ALL begin with 6 and are 6 digits long. (6XXXXX).</t>
        </r>
      </text>
    </comment>
    <comment ref="AJ1" authorId="0" shapeId="0" xr:uid="{00000000-0006-0000-0700-00001C000000}">
      <text>
        <r>
          <rPr>
            <sz val="9"/>
            <color indexed="81"/>
            <rFont val="Tahoma"/>
            <family val="2"/>
          </rPr>
          <t>Acquirer assigned merchant identifier. This value needs to be loaded with Diners for merchant participation in 3D Secure.</t>
        </r>
      </text>
    </comment>
    <comment ref="AK1" authorId="0" shapeId="0" xr:uid="{00000000-0006-0000-0700-00001D000000}">
      <text>
        <r>
          <rPr>
            <sz val="9"/>
            <color indexed="81"/>
            <rFont val="Tahoma"/>
            <family val="2"/>
          </rPr>
          <t>For ALL currencies use "</t>
        </r>
        <r>
          <rPr>
            <u/>
            <sz val="9"/>
            <color indexed="81"/>
            <rFont val="Tahoma"/>
            <family val="2"/>
          </rPr>
          <t>D</t>
        </r>
        <r>
          <rPr>
            <sz val="9"/>
            <color indexed="81"/>
            <rFont val="Tahoma"/>
            <family val="2"/>
          </rPr>
          <t xml:space="preserve">efault".
For specific currency per MID, use numeric 3 digit code as found at the below web page.
http://www.nationsonline.org/oneworld/currencies.htm
</t>
        </r>
      </text>
    </comment>
    <comment ref="AL1" authorId="0" shapeId="0" xr:uid="{00000000-0006-0000-0700-00001E000000}">
      <text>
        <r>
          <rPr>
            <sz val="9"/>
            <color indexed="81"/>
            <rFont val="Tahoma"/>
            <family val="2"/>
          </rPr>
          <t xml:space="preserve">Set to </t>
        </r>
        <r>
          <rPr>
            <b/>
            <sz val="9"/>
            <color indexed="81"/>
            <rFont val="Tahoma"/>
            <family val="2"/>
          </rPr>
          <t>"2".</t>
        </r>
        <r>
          <rPr>
            <sz val="9"/>
            <color indexed="81"/>
            <rFont val="Tahoma"/>
            <family val="2"/>
          </rPr>
          <t xml:space="preserve"> 
0 = Not Active, Not Accepted License Agreement
1 = Not Active, Accepted License Agreement, Test Mode
2 = Active, Accepted License Agreement, Production Mode (Able to Process Transactions)
3 = Not Active, Disabled
4 = Not Active, Canceled
</t>
        </r>
      </text>
    </comment>
    <comment ref="AM1" authorId="0" shapeId="0" xr:uid="{00000000-0006-0000-0700-00001F000000}">
      <text>
        <r>
          <rPr>
            <sz val="9"/>
            <color indexed="81"/>
            <rFont val="Tahoma"/>
            <family val="2"/>
          </rPr>
          <t xml:space="preserve">Password configured at merchant profile to enable communication into Cardinal platform. 
</t>
        </r>
        <r>
          <rPr>
            <b/>
            <sz val="9"/>
            <color indexed="81"/>
            <rFont val="Tahoma"/>
            <family val="2"/>
          </rPr>
          <t>This can be constant for all merchants and is alpha/numeric:</t>
        </r>
        <r>
          <rPr>
            <sz val="9"/>
            <color indexed="81"/>
            <rFont val="Tahoma"/>
            <family val="2"/>
          </rPr>
          <t xml:space="preserve"> EX - "M3rCh4nT"</t>
        </r>
      </text>
    </comment>
    <comment ref="AN1" authorId="0" shapeId="0" xr:uid="{00000000-0006-0000-0700-000020000000}">
      <text>
        <r>
          <rPr>
            <sz val="9"/>
            <color indexed="81"/>
            <rFont val="Tahoma"/>
            <family val="2"/>
          </rPr>
          <t>Cardinal will configure. 
1 = Base64
2 = Hex</t>
        </r>
      </text>
    </comment>
    <comment ref="AO1" authorId="0" shapeId="0" xr:uid="{00000000-0006-0000-0700-000021000000}">
      <text>
        <r>
          <rPr>
            <sz val="9"/>
            <color indexed="81"/>
            <rFont val="Tahoma"/>
            <family val="2"/>
          </rPr>
          <t>Leave blank. 
Cardinal to configure. 
0 = Cardinal 
100 = Custom 
200 = MerchantACS Test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Thompsett, John</author>
  </authors>
  <commentList>
    <comment ref="G2" authorId="0" shapeId="0" xr:uid="{00000000-0006-0000-0900-000001000000}">
      <text>
        <r>
          <rPr>
            <b/>
            <sz val="9"/>
            <color rgb="FF000000"/>
            <rFont val="Tahoma"/>
            <family val="2"/>
          </rPr>
          <t>Should be the BID which was registered as part of the MPI testing with Visa i.e. Merchant Agent Registration</t>
        </r>
        <r>
          <rPr>
            <sz val="9"/>
            <color rgb="FF000000"/>
            <rFont val="Tahoma"/>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<sst xmlns="http://schemas.openxmlformats.org/spreadsheetml/2006/main" count="2579" uniqueCount="469">
  <si>
    <t>Cardinal Assigned MerchantId</t>
  </si>
  <si>
    <t>Merchant Name</t>
  </si>
  <si>
    <t>Website URL</t>
  </si>
  <si>
    <t>Country
Code</t>
  </si>
  <si>
    <t>State</t>
  </si>
  <si>
    <t>City</t>
  </si>
  <si>
    <t>Visa
AcquirerId</t>
  </si>
  <si>
    <t>Visa
MerchantId</t>
  </si>
  <si>
    <t>VisaCurrencyCode</t>
  </si>
  <si>
    <t>MC
AcquirerId</t>
  </si>
  <si>
    <t>MC
MerchantID</t>
  </si>
  <si>
    <t>MC CurrencyCode</t>
  </si>
  <si>
    <t>JCB
AcquirerId</t>
  </si>
  <si>
    <t>JCB
MerchantID</t>
  </si>
  <si>
    <t>JCB CurrencyCode</t>
  </si>
  <si>
    <t>Init
Status</t>
  </si>
  <si>
    <t>Txn Pwd</t>
  </si>
  <si>
    <t>DataFormat Key</t>
  </si>
  <si>
    <t>Test Case</t>
  </si>
  <si>
    <t>AMEX
AcquirerId</t>
  </si>
  <si>
    <t>AMEX
MerchantID</t>
  </si>
  <si>
    <t>AMEX CurrencyCode</t>
  </si>
  <si>
    <t>Diners
AcquirerId</t>
  </si>
  <si>
    <t>Diners
MerchantID</t>
  </si>
  <si>
    <t>Diners CurrencyCode</t>
  </si>
  <si>
    <r>
      <t>JCB Acquirer Password (</t>
    </r>
    <r>
      <rPr>
        <b/>
        <sz val="11"/>
        <color theme="1"/>
        <rFont val="Calibri"/>
        <family val="2"/>
        <scheme val="minor"/>
      </rPr>
      <t>Required</t>
    </r>
    <r>
      <rPr>
        <sz val="11"/>
        <color theme="1"/>
        <rFont val="Calibri"/>
        <family val="2"/>
        <scheme val="minor"/>
      </rPr>
      <t xml:space="preserve"> from JCB)</t>
    </r>
  </si>
  <si>
    <t>Mastercard Merchant Category Code</t>
  </si>
  <si>
    <t>AMEX Merchant Category Code</t>
  </si>
  <si>
    <t>Contact
Phone</t>
  </si>
  <si>
    <t>Contact
Email</t>
  </si>
  <si>
    <t>AMEX Requestor ID</t>
  </si>
  <si>
    <t>AMEX Merchant Type</t>
  </si>
  <si>
    <t>JCB Merchant Category Code</t>
  </si>
  <si>
    <t>Visa Merchant Category Code (MCC)</t>
  </si>
  <si>
    <t>Diners Merchant Category Code</t>
  </si>
  <si>
    <t>API Key</t>
  </si>
  <si>
    <t>API Identifier</t>
  </si>
  <si>
    <t>Orgunit Id</t>
  </si>
  <si>
    <t>CAS</t>
  </si>
  <si>
    <t>Test Merchant</t>
  </si>
  <si>
    <t>http://myurl.com</t>
  </si>
  <si>
    <t>CA</t>
  </si>
  <si>
    <t>Mountain View</t>
  </si>
  <si>
    <t>650-965-6000</t>
  </si>
  <si>
    <t>na@example.com</t>
  </si>
  <si>
    <t>Default</t>
  </si>
  <si>
    <t>qtWrV1678HnouTLmNopYLV12F453dZ</t>
  </si>
  <si>
    <t>PROD</t>
  </si>
  <si>
    <t>CyBs10hs</t>
  </si>
  <si>
    <t>K23pt109BmSrP4PmG6H78FmAiH78yTr</t>
  </si>
  <si>
    <t>341422420000000</t>
  </si>
  <si>
    <t>Environment (CAS or Production)</t>
  </si>
  <si>
    <t>000000</t>
  </si>
  <si>
    <t>General Merchant</t>
  </si>
  <si>
    <t>Contact First
Name</t>
  </si>
  <si>
    <t>Contact Last
Name</t>
  </si>
  <si>
    <t>Cybersource Merchant ID</t>
  </si>
  <si>
    <t>Merchant URL</t>
  </si>
  <si>
    <t>Card Schemes</t>
  </si>
  <si>
    <t>ELO</t>
  </si>
  <si>
    <t>Merchant Information</t>
  </si>
  <si>
    <t>JCB</t>
  </si>
  <si>
    <t>AcquirerId</t>
  </si>
  <si>
    <t>MerchantID</t>
  </si>
  <si>
    <t>CurrencyCode</t>
  </si>
  <si>
    <t>American Express SafeKey</t>
  </si>
  <si>
    <t>JCB J/Secure</t>
  </si>
  <si>
    <t>MasterCard SecureCode</t>
  </si>
  <si>
    <t>VISA Verfied by Visa</t>
  </si>
  <si>
    <t>Diners PaySafe</t>
  </si>
  <si>
    <t>Merchant Category Code (MCC)</t>
  </si>
  <si>
    <t>MerchantId</t>
  </si>
  <si>
    <t>MCC</t>
  </si>
  <si>
    <t>Currency (Default = ALL)</t>
  </si>
  <si>
    <t>Test Creds</t>
  </si>
  <si>
    <t>All merchantId</t>
  </si>
  <si>
    <t>MC merchantid</t>
  </si>
  <si>
    <t>Currency</t>
  </si>
  <si>
    <t>Visa</t>
  </si>
  <si>
    <t>Mastercard</t>
  </si>
  <si>
    <t>Amex</t>
  </si>
  <si>
    <t>Visa Acq ID</t>
  </si>
  <si>
    <t>MC Acq ID</t>
  </si>
  <si>
    <t>Diners</t>
  </si>
  <si>
    <t>Amex Acq ID</t>
  </si>
  <si>
    <t>Diners Acq ID</t>
  </si>
  <si>
    <t>JCB Acq ID</t>
  </si>
  <si>
    <t>ELO Acq ID</t>
  </si>
  <si>
    <t>TBC</t>
  </si>
  <si>
    <t>All</t>
  </si>
  <si>
    <t>Concenated Cards</t>
  </si>
  <si>
    <t>3D Secure 2.X Migration</t>
  </si>
  <si>
    <t xml:space="preserve">Required information for migrating the 3D Secure 2.X. Please reach out to your Merchant Acquirer if you do not have any of the required information below. </t>
  </si>
  <si>
    <t>Schemes Required</t>
  </si>
  <si>
    <t>Required for All Schemes</t>
  </si>
  <si>
    <t>CyberSource Merchant ID</t>
  </si>
  <si>
    <t xml:space="preserve">Visa </t>
  </si>
  <si>
    <t>American Express</t>
  </si>
  <si>
    <t>examplemid</t>
  </si>
  <si>
    <t>Yes</t>
  </si>
  <si>
    <t>INFORMATION NEED FROM PROVIDER</t>
  </si>
  <si>
    <t>CARD SCHEMES TO BE REGISTERED 
Please mark with a X</t>
  </si>
  <si>
    <t>CONFIRMED REGISTRATION INFORMATION FROM ELAVON
The below information will be populated by Elavon upon completion of the registration with the indicated card schemes.</t>
  </si>
  <si>
    <t>Merchant Number</t>
  </si>
  <si>
    <t>Merchant Website URL</t>
  </si>
  <si>
    <t>Gateway Provider</t>
  </si>
  <si>
    <t>MPI Provider</t>
  </si>
  <si>
    <t>MPI Provider Version Name &amp; No</t>
  </si>
  <si>
    <t>Registered BID with VISA</t>
  </si>
  <si>
    <t>Visa Acquirer BIN</t>
  </si>
  <si>
    <t>Visa Requestor ID</t>
  </si>
  <si>
    <t>Visa Requestor Name</t>
  </si>
  <si>
    <t>MC Registration Date</t>
  </si>
  <si>
    <t>Merchant MCC</t>
  </si>
  <si>
    <t>Cybersource</t>
  </si>
  <si>
    <t>Cardinal</t>
  </si>
  <si>
    <t>Cardinal Centinel 18.14</t>
  </si>
  <si>
    <t>Test MID Configuration</t>
  </si>
  <si>
    <t>Live Boarding Configuration</t>
  </si>
  <si>
    <t>Merchant Migration</t>
  </si>
  <si>
    <t>exampletestmid</t>
  </si>
  <si>
    <t>ExampleLiveMid</t>
  </si>
  <si>
    <t>http://myliveurl.com</t>
  </si>
  <si>
    <t>Example Merchant</t>
  </si>
  <si>
    <t>123456789012</t>
  </si>
  <si>
    <t>10000000000021</t>
  </si>
  <si>
    <t>3210987654</t>
  </si>
  <si>
    <r>
      <t>JCB Acquirer Password</t>
    </r>
    <r>
      <rPr>
        <b/>
        <sz val="11"/>
        <color theme="1"/>
        <rFont val="Calibri"/>
        <family val="2"/>
        <scheme val="minor"/>
      </rPr>
      <t/>
    </r>
  </si>
  <si>
    <t>US</t>
  </si>
  <si>
    <t>MC Acquirer BIN</t>
  </si>
  <si>
    <t>Action</t>
  </si>
  <si>
    <t>Merchant ID</t>
  </si>
  <si>
    <t>Acquirer BIN</t>
  </si>
  <si>
    <t>Identity Check Express</t>
  </si>
  <si>
    <t>WhiteList Name</t>
  </si>
  <si>
    <t>Delete Reason</t>
  </si>
  <si>
    <t>ADD</t>
  </si>
  <si>
    <t>N</t>
  </si>
  <si>
    <t>Implementation Method</t>
  </si>
  <si>
    <t>Merchant Implementation</t>
  </si>
  <si>
    <t>Elavon</t>
  </si>
  <si>
    <t>Field</t>
  </si>
  <si>
    <t>Description</t>
  </si>
  <si>
    <t>The implementation you are using to process 3DSecure transaction through the Merchant ID.</t>
  </si>
  <si>
    <t>3DSecure Information</t>
  </si>
  <si>
    <t>Select from the drop-down the Schemes you need setup/updated</t>
  </si>
  <si>
    <t>Merchant website URL  - Must begin: http:// or https://</t>
  </si>
  <si>
    <t>Acquirer assigned merchant identifier. This value needs to be loaded for merchant participation in 3D Secure.</t>
  </si>
  <si>
    <t>Diners/Discover</t>
  </si>
  <si>
    <t>Card scheme to Update</t>
  </si>
  <si>
    <t>This is your Cybersource Merchant ID. Cardinal will match this to synchronize between our systems.</t>
  </si>
  <si>
    <t>Cardinal Instuctions</t>
  </si>
  <si>
    <t>To Setup the Cardinal From This should be prepopulated with the Default values and automatically populated with the Information provided by the merchant</t>
  </si>
  <si>
    <t>Note that although these are multi-MID Forms they have only been setup with 100 Rows, therefore if Merhcant are wishing to setup more than this, please ensure that you copy down to formulas to ensure that the Forms transalate correclty</t>
  </si>
  <si>
    <t>Currency (Default = All Currencies)</t>
  </si>
  <si>
    <t>1234</t>
  </si>
  <si>
    <t>For Elavon You need to set the "Elavon Info +MCSCLoad" form to &lt;Onboarding.Europe@elavon.com&gt; to ensure they have the correct information setup on their side addition will complete the ISSM confgiration with the 2.0 Directory Server for MC. Once completed they will confirm that this has been done</t>
  </si>
  <si>
    <t>To prevent confusion either Hide all other Sheet except for the relavant form. To do this Select all non-relevant sheets hold Shift to select Multiple then right click and Hide.</t>
  </si>
  <si>
    <t>3rd Party Instuctions</t>
  </si>
  <si>
    <t>Cardinal Team</t>
  </si>
  <si>
    <t>Cybersource Team</t>
  </si>
  <si>
    <t>Note that Cardinal May Populate the following Fields with the merchant Credentials for the Cruise Setup. This will related to the follow Mams DB Config or EBC Fields</t>
  </si>
  <si>
    <t>Cardinal Field</t>
  </si>
  <si>
    <t>EBC Field</t>
  </si>
  <si>
    <t>ConfigDB Field (Where Applicable)</t>
  </si>
  <si>
    <t xml:space="preserve">Cardinal_OrgUnitid </t>
  </si>
  <si>
    <t>Org Unit ID</t>
  </si>
  <si>
    <t>N/A</t>
  </si>
  <si>
    <t>Note Ensure that the Org Unit ID Matches across all three Platforms to prevent unexpected issues</t>
  </si>
  <si>
    <t>Definition</t>
  </si>
  <si>
    <t>Card Brand</t>
  </si>
  <si>
    <t>PID</t>
  </si>
  <si>
    <t>Acquirier Bank Name</t>
  </si>
  <si>
    <t>For the Cardinal Team For New Test and Production setups there is a separate Form for each that should be populated based of default setup values and merchant completed information detailed with the Blue Merchant Facing forms</t>
  </si>
  <si>
    <t>Processor Identification Number (CyberSource = 252)</t>
  </si>
  <si>
    <t>Acquirer Bank Name</t>
  </si>
  <si>
    <t>The Acquirer Bank Name. Also known as franchise owner of the BIN for MasterCard.</t>
  </si>
  <si>
    <t xml:space="preserve">The Primary ICA number </t>
  </si>
  <si>
    <t>The Company ID is unique to each franchise company and serves as an identifier at the highest level</t>
  </si>
  <si>
    <t>BIN Upload requests</t>
  </si>
  <si>
    <t>Note: For BIN upload request this will be present within the BLUE Client completed BIN upload request form</t>
  </si>
  <si>
    <t>ICA (Mastercard ONLY)</t>
  </si>
  <si>
    <t>CID (Mastercard ONLY)</t>
  </si>
  <si>
    <t>Acquirer Bank Identification Number</t>
  </si>
  <si>
    <t>Cruise Direct API</t>
  </si>
  <si>
    <t>Cardinal Cruise SDK</t>
  </si>
  <si>
    <t>Cruise Hybrid API/ Secure Acceptance</t>
  </si>
  <si>
    <t>The Merchant's name (Recommended max length 25 characters) - DBA or parent company (if relevant) 
Note: This will be the name customer would like to be displayed to the customer</t>
  </si>
  <si>
    <t>RequestorID (ONLY Required for Carte Blanche)</t>
  </si>
  <si>
    <t>RequestorName (ONLY Required for Carte Blanche)</t>
  </si>
  <si>
    <t>Carte Blanche</t>
  </si>
  <si>
    <t>RequestorID</t>
  </si>
  <si>
    <t>RequestorName</t>
  </si>
  <si>
    <t>The implementation you are using to process 3DS 2.x transaction through the Merchant ID.</t>
  </si>
  <si>
    <t>This is assigned by Carte Blanche, Customer needs to provide (This is the SIRET number)</t>
  </si>
  <si>
    <t>Merchant Country</t>
  </si>
  <si>
    <t>United States</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</si>
  <si>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</si>
  <si>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</si>
  <si>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</si>
  <si>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</si>
  <si>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</si>
  <si>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</si>
  <si>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</si>
  <si>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</si>
  <si>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</si>
  <si>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</si>
  <si>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</si>
  <si>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</si>
  <si>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</si>
  <si>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</si>
  <si>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</si>
  <si>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</si>
  <si>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</si>
  <si>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</si>
  <si>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</si>
  <si>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</si>
  <si>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</si>
  <si>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</si>
  <si>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</si>
  <si>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</si>
  <si>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</si>
  <si>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</si>
  <si>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</si>
  <si>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</si>
  <si>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</si>
  <si>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</si>
  <si>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</si>
  <si>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</si>
  <si>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</si>
  <si>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</si>
  <si>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</si>
  <si>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</si>
  <si>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</si>
  <si>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</si>
  <si>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</si>
  <si>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</si>
  <si>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</si>
  <si>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</si>
  <si>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</si>
  <si>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</si>
  <si>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</si>
  <si>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</si>
  <si>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</si>
  <si>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</si>
  <si>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</si>
  <si>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</si>
  <si>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</si>
  <si>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</si>
  <si>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 (Ivory Coast)</t>
  </si>
  <si>
    <t>Croatia (local name: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</si>
  <si>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</si>
  <si>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</si>
  <si>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</si>
  <si>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</si>
  <si>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</si>
  <si>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</si>
  <si>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</si>
  <si>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</si>
  <si>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</si>
  <si>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</si>
  <si>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</si>
  <si>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</si>
  <si>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</si>
  <si>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</si>
  <si>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</si>
  <si>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</si>
  <si>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</si>
  <si>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</si>
  <si>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</si>
  <si>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</si>
  <si>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</si>
  <si>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</si>
  <si>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</si>
  <si>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</si>
  <si>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</si>
  <si>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</si>
  <si>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</si>
  <si>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</si>
  <si>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</si>
  <si>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</si>
  <si>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</si>
  <si>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</si>
  <si>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</si>
  <si>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</si>
  <si>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</si>
  <si>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</si>
  <si>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</si>
  <si>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</si>
  <si>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</si>
  <si>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</si>
  <si>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McDonald Islands</t>
  </si>
  <si>
    <t>Honduras</t>
  </si>
  <si>
    <t>Hong Kong</t>
  </si>
  <si>
    <t>Hungary</t>
  </si>
  <si>
    <t>Iceland</t>
  </si>
  <si>
    <t>India</t>
  </si>
  <si>
    <t>Indonesia</t>
  </si>
  <si>
    <t>Iraq</t>
  </si>
  <si>
    <t>Ireland</t>
  </si>
  <si>
    <t>Islamic Republic of Iran</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</si>
  <si>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</si>
  <si>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</si>
  <si>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</si>
  <si>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</si>
  <si>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</si>
  <si>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</si>
  <si>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</si>
  <si>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</si>
  <si>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</si>
  <si>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</si>
  <si>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</si>
  <si>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</si>
  <si>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</si>
  <si>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</si>
  <si>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</si>
  <si>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</si>
  <si>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</si>
  <si>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</si>
  <si>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</si>
  <si>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</si>
  <si>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</si>
  <si>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</si>
  <si>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</si>
  <si>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</si>
  <si>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</si>
  <si>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</si>
  <si>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</si>
  <si>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</si>
  <si>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</si>
  <si>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</si>
  <si>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</si>
  <si>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</si>
  <si>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</si>
  <si>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Mayotte</t>
  </si>
  <si>
    <t>Mexico</t>
  </si>
  <si>
    <t>Micronesia</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</si>
  <si>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</si>
  <si>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</si>
  <si>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</si>
  <si>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</si>
  <si>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</si>
  <si>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</si>
  <si>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</si>
  <si>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</si>
  <si>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</si>
  <si>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</si>
  <si>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</si>
  <si>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</si>
  <si>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</si>
  <si>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</si>
  <si>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</si>
  <si>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</si>
  <si>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</si>
  <si>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</si>
  <si>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</si>
  <si>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</si>
  <si>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</si>
  <si>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</si>
  <si>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</si>
  <si>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</si>
  <si>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</si>
  <si>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</si>
  <si>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</si>
  <si>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</si>
  <si>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</si>
  <si>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</si>
  <si>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</si>
  <si>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</si>
  <si>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</si>
  <si>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</si>
  <si>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</si>
  <si>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</si>
  <si>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</si>
  <si>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</si>
  <si>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Lucia</t>
  </si>
  <si>
    <t>Samoa</t>
  </si>
  <si>
    <t>San Marino</t>
  </si>
  <si>
    <t>Sao Tome and Principe</t>
  </si>
  <si>
    <t>Saudi Arabia</t>
  </si>
  <si>
    <t>Senegal</t>
  </si>
  <si>
    <t>Serbia and Montenegro</t>
  </si>
  <si>
    <t>Seychelles</t>
  </si>
  <si>
    <t>Sierra Leone</t>
  </si>
  <si>
    <t>Singapore</t>
  </si>
  <si>
    <t>Slovakia (Slovak Republic)</t>
  </si>
  <si>
    <t>Slovenia</t>
  </si>
  <si>
    <t>Solomon Islands</t>
  </si>
  <si>
    <t>Somalia</t>
  </si>
  <si>
    <t>South Africa</t>
  </si>
  <si>
    <t>South Georgia and the South Sandwich Islands</t>
  </si>
  <si>
    <t>Spain</t>
  </si>
  <si>
    <t>Sri Lanka</t>
  </si>
  <si>
    <t>St. Helena</t>
  </si>
  <si>
    <t>St. Kitts and Nevis</t>
  </si>
  <si>
    <t>St. Pierre and Miquelon</t>
  </si>
  <si>
    <t>St. Vincent and the Grenadines</t>
  </si>
  <si>
    <t>Sudan</t>
  </si>
  <si>
    <t>Suriname</t>
  </si>
  <si>
    <t>Svalbard and Jan Mayen Islands</t>
  </si>
  <si>
    <t>Swaziland</t>
  </si>
  <si>
    <t>Sweden</t>
  </si>
  <si>
    <t>Switzerland</t>
  </si>
  <si>
    <t>Syrian Arab Republic</t>
  </si>
  <si>
    <t>Taiwan, Province of China</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</si>
  <si>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</si>
  <si>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</si>
  <si>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</si>
  <si>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</si>
  <si>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</si>
  <si>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</si>
  <si>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</si>
  <si>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</si>
  <si>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</si>
  <si>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</si>
  <si>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</si>
  <si>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</si>
  <si>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</si>
  <si>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</si>
  <si>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</si>
  <si>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 (Great Britian)</t>
  </si>
  <si>
    <t>United States Minor Outlying Islands</t>
  </si>
  <si>
    <t>United States Virgin Islands</t>
  </si>
  <si>
    <t>Uruguay</t>
  </si>
  <si>
    <t>Uzbekistan</t>
  </si>
  <si>
    <t>Vanuatu</t>
  </si>
  <si>
    <t>Vatican City State (Holy See)</t>
  </si>
  <si>
    <t>Venezuela</t>
  </si>
  <si>
    <t>Viet Nam</t>
  </si>
  <si>
    <t>Wallis and Futuna Islands</t>
  </si>
  <si>
    <t>Western Sahara</t>
  </si>
  <si>
    <t>Yemen</t>
  </si>
  <si>
    <t>Zaire</t>
  </si>
  <si>
    <t>Zambia</t>
  </si>
  <si>
    <t>Zimbabwe</t>
  </si>
  <si>
    <t>3DSecure Boarding Request Form Instructions</t>
  </si>
  <si>
    <t>This is the Merchant Category Code Referred to as the MCC.   This is assigned based on the customers industry and is required to process 2.0 transactions</t>
  </si>
  <si>
    <t>For Each Scheme provide the following information</t>
  </si>
  <si>
    <t>For Test Environment setup. Please complete the "Test Setup Request" Tab with the Merchant ID information and 3DSecure schemes you wish to have setup. Please find Description of the required Fields Below.</t>
  </si>
  <si>
    <t>The Merchant's country selects from the dropdown list</t>
  </si>
  <si>
    <t>For New Configuration requests or where you are updating your acquiring bank information please complete the "Live Boarding Request" Form</t>
  </si>
  <si>
    <t>Please specific the 3 Character ISO code (for example GBP) Note: Defaults will allow all available currencies to be used within the 3DSecure request. Note that the payment processor would also be required to complete the subsequent authorization</t>
  </si>
  <si>
    <t>Specific for JCB setup - This will be provided by JCB during the Setup by the Acquirer</t>
  </si>
  <si>
    <t>For Existing 1.0 Configuration Migrations Please complete the "Merchant Migration 2.x Request" Form</t>
  </si>
  <si>
    <t>Provide your Merchant Category Code to setup against the 3DSecure request</t>
  </si>
  <si>
    <t>The card network that the BIN belongs to (Visa, MasterCard, American Express, etc.).</t>
  </si>
  <si>
    <t xml:space="preserve">Where an Acquiring BIN is not available this information needs to be setup with our MPI provider. Please complete the "BIN Upload Request Form" </t>
  </si>
  <si>
    <t>Merchant website URL - Must begin with http:// or https://</t>
  </si>
  <si>
    <t>This is the Acquirer's BIN (Bank Identification Number). For example, for Visa this begin with 4 and are 6 digits long. (4XXXXX).</t>
  </si>
  <si>
    <t>Enable 3DS2.x</t>
  </si>
  <si>
    <r>
      <t xml:space="preserve">3DS 2.x AcquirerId </t>
    </r>
    <r>
      <rPr>
        <b/>
        <sz val="10"/>
        <color rgb="FFFF0000"/>
        <rFont val="Segoe UI"/>
        <family val="2"/>
      </rPr>
      <t>(Optional)</t>
    </r>
  </si>
  <si>
    <r>
      <t xml:space="preserve">3DS 2.x MerchantID </t>
    </r>
    <r>
      <rPr>
        <b/>
        <sz val="10"/>
        <color rgb="FFFF0000"/>
        <rFont val="Segoe UI"/>
        <family val="2"/>
      </rPr>
      <t>(Optional)</t>
    </r>
  </si>
  <si>
    <t>Acquirer Password (ONLY Required for JCB 3DS 1.x)</t>
  </si>
  <si>
    <t>3DS 2.x AcquirerId (Optional)</t>
  </si>
  <si>
    <t>3DS 2.x MerchantID (Optional)</t>
  </si>
  <si>
    <t xml:space="preserve">This is optional to be provided, required only if acquirer's JCB 8-digits BIN (Bank Identification Number) range changes for 3DS 2.x. Please confirm with your acquirer. </t>
  </si>
  <si>
    <t xml:space="preserve">This is optional to be provided, required only if the acquirer assigned merchant identifier loaded with JCB changes for 3DS 2.x. Please confirm with your acquirer. </t>
  </si>
  <si>
    <t>ITMX</t>
  </si>
  <si>
    <r>
      <t xml:space="preserve">JCB Acquirer Password 
</t>
    </r>
    <r>
      <rPr>
        <b/>
        <sz val="9"/>
        <color theme="1"/>
        <rFont val="Calibri"/>
        <family val="2"/>
        <scheme val="minor"/>
      </rPr>
      <t>(Required from JCB for 3DS 1.x)</t>
    </r>
  </si>
  <si>
    <t>(Please clear information in example row when you submit request.)</t>
  </si>
  <si>
    <r>
      <t xml:space="preserve">LIVE PRODUCTION BOARDING FORM </t>
    </r>
    <r>
      <rPr>
        <sz val="9"/>
        <color rgb="FFFFFFFF"/>
        <rFont val="Segoe UI"/>
        <family val="2"/>
      </rPr>
      <t>(Please clear information in example row when you submit request.)</t>
    </r>
  </si>
  <si>
    <r>
      <t xml:space="preserve">TEST Enviroment Setup Form </t>
    </r>
    <r>
      <rPr>
        <sz val="9"/>
        <color rgb="FFFFFFFF"/>
        <rFont val="Segoe UI"/>
        <family val="2"/>
      </rPr>
      <t>(Please clear information in example row when you submit request.)</t>
    </r>
  </si>
  <si>
    <r>
      <t xml:space="preserve">ITMX </t>
    </r>
    <r>
      <rPr>
        <b/>
        <sz val="9"/>
        <rFont val="Calibri"/>
        <family val="2"/>
        <scheme val="minor"/>
      </rPr>
      <t>(*Please read the note)</t>
    </r>
  </si>
  <si>
    <t>ICA
(Mastercard only)</t>
  </si>
  <si>
    <t>CID
(Mastercard only)</t>
  </si>
  <si>
    <r>
      <t>Card Schemes</t>
    </r>
    <r>
      <rPr>
        <b/>
        <sz val="9"/>
        <color theme="0"/>
        <rFont val="Calibri"/>
        <family val="2"/>
        <scheme val="minor"/>
      </rPr>
      <t xml:space="preserve">
</t>
    </r>
    <r>
      <rPr>
        <b/>
        <sz val="9"/>
        <color rgb="FFFFFF00"/>
        <rFont val="Calibri"/>
        <family val="2"/>
        <scheme val="minor"/>
      </rPr>
      <t>*** Mandatory to select ITMX if you accept Visa, Mastercard and your Acquirer Country is Thailand, Currency is THB for mandated ITMX routing, otherwise it may impose fines/penalties (contact acquirer for details)</t>
    </r>
  </si>
  <si>
    <r>
      <t xml:space="preserve">The card scheme you wish to setup. Note: Not all the card schemes are available from the Drop-down list. 
</t>
    </r>
    <r>
      <rPr>
        <sz val="11"/>
        <color rgb="FFFF0000"/>
        <rFont val="Calibri"/>
        <family val="2"/>
        <scheme val="minor"/>
      </rPr>
      <t>*** Mandatory to request EMV 3DS to be setup with ITMX if you accept Visa, Mastercard and your Acquirer Country is Thailand, Currency is THB for mandated ITMX routing, otherwise it may impose fines/penalties (contact acquirer for details)</t>
    </r>
  </si>
  <si>
    <t>*** Mandatory to provide ITMX acquirer information if you accept Visa, Mastercard and your Acquirer Country is Thailand, Currency is THB for mandated ITMX routing, otherwise it may impose fines/penalties (contact acquirer for details)</t>
  </si>
  <si>
    <r>
      <t xml:space="preserve">Please reach out to your Merchant Acquirer if you do not have any of the required information below. 
</t>
    </r>
    <r>
      <rPr>
        <sz val="9"/>
        <color rgb="FFFFFF00"/>
        <rFont val="Segoe UI"/>
        <family val="2"/>
      </rPr>
      <t>*** Mandatory to provide ITMX acquirer information if you accept Visa, Mastercard and your Acquirer Country is Thailand, Currency is THB for mandated ITMX routing, otherwise it may impose fines/penalties (contact acquirer for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</si>
</sst>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u/>
      <sz val="9"/>
      <color indexed="81"/>
      <name val="Tahoma"/>
      <family val="2"/>
    </font>
    <font>
      <sz val="10"/>
      <color rgb="FF091E42"/>
      <name val="Segoe UI"/>
      <family val="2"/>
    </font>
    <font>
      <sz val="11"/>
      <name val="Calibri"/>
      <family val="2"/>
      <scheme val="minor"/>
    </font>
    <font>
      <b/>
      <sz val="15"/>
      <color rgb="FFFFFFFF"/>
      <name val="Segoe UI"/>
      <family val="2"/>
    </font>
    <font>
      <sz val="8"/>
      <color rgb="FFFFFFFF"/>
      <name val="Segoe UI"/>
      <family val="2"/>
    </font>
    <font>
      <b/>
      <sz val="12"/>
      <color rgb="FFFFFFFF"/>
      <name val="Segoe UI"/>
      <family val="2"/>
    </font>
    <font>
      <b/>
      <sz val="10"/>
      <color rgb="FF000000"/>
      <name val="Segoe UI"/>
      <family val="2"/>
    </font>
    <font>
      <sz val="11"/>
      <color rgb="FF000000"/>
      <name val="Segoe UI"/>
      <family val="2"/>
    </font>
    <font>
      <b/>
      <sz val="11"/>
      <color theme="0"/>
      <name val="Arial"/>
      <family val="2"/>
    </font>
    <font>
      <sz val="11"/>
      <color rgb="FF000000"/>
      <name val="Calibri"/>
      <family val="2"/>
      <scheme val="minor"/>
    </font>
    <font>
      <u/>
      <sz val="11"/>
      <color theme="10"/>
      <name val="Calibri"/>
      <family val="2"/>
      <scheme val="minor"/>
    </font>
    <font>
      <b/>
      <sz val="9"/>
      <color rgb="FF000000"/>
      <name val="Tahoma"/>
      <family val="2"/>
    </font>
    <font>
      <sz val="9"/>
      <color rgb="FF000000"/>
      <name val="Tahoma"/>
      <family val="2"/>
    </font>
    <font>
      <u/>
      <sz val="1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b/>
      <sz val="12"/>
      <color theme="0"/>
      <name val="Calibri"/>
      <family val="2"/>
      <scheme val="minor"/>
    </font>
    <font>
      <sz val="12"/>
      <color rgb="FF000000"/>
      <name val="Calibri"/>
      <family val="2"/>
      <scheme val="minor"/>
    </font>
    <font>
      <i/>
      <u/>
      <sz val="12"/>
      <color rgb="FF000000"/>
      <name val="Calibri"/>
      <family val="2"/>
      <scheme val="minor"/>
    </font>
    <font>
      <i/>
      <sz val="12"/>
      <color rgb="FF000000"/>
      <name val="Calibri"/>
      <family val="2"/>
      <scheme val="minor"/>
    </font>
    <font>
      <b/>
      <sz val="10"/>
      <color rgb="FFFF0000"/>
      <name val="Segoe UI"/>
      <family val="2"/>
    </font>
    <font>
      <b/>
      <sz val="9"/>
      <color theme="0"/>
      <name val="Calibri"/>
      <family val="2"/>
      <scheme val="minor"/>
    </font>
    <font>
      <b/>
      <sz val="9"/>
      <name val="Calibri"/>
      <family val="2"/>
      <scheme val="minor"/>
    </font>
    <font>
      <b/>
      <sz val="9"/>
      <color rgb="FFFFFF00"/>
      <name val="Calibri"/>
      <family val="2"/>
      <scheme val="minor"/>
    </font>
    <font>
      <b/>
      <sz val="9"/>
      <color theme="1"/>
      <name val="Calibri"/>
      <family val="2"/>
      <scheme val="minor"/>
    </font>
    <font>
      <sz val="9"/>
      <color rgb="FFFFFFFF"/>
      <name val="Segoe UI"/>
      <family val="2"/>
    </font>
    <font>
      <sz val="9"/>
      <color rgb="FFFFFF00"/>
      <name val="Segoe UI"/>
      <family val="2"/>
    </font>
    <font>
      <b/>
      <sz val="14"/>
      <color theme="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6" tint="0.39997558519241921"/>
        <bgColor indexed="64"/>
      </patternFill>
    </fill>
    <fill>
      <patternFill patternType="solid">
        <fgColor rgb="FF4472C4"/>
        <bgColor rgb="FF000000"/>
      </patternFill>
    </fill>
    <fill>
      <patternFill patternType="solid">
        <fgColor rgb="FF8EA9DB"/>
        <bgColor rgb="FF000000"/>
      </patternFill>
    </fill>
    <fill>
      <patternFill patternType="solid">
        <fgColor rgb="FFA5A5A5"/>
        <bgColor rgb="FF000000"/>
      </patternFill>
    </fill>
    <fill>
      <patternFill patternType="solid">
        <fgColor rgb="FF4472C4"/>
        <bgColor indexed="64"/>
      </patternFill>
    </fill>
    <fill>
      <patternFill patternType="solid">
        <fgColor rgb="FF67B2E8"/>
        <bgColor indexed="64"/>
      </patternFill>
    </fill>
    <fill>
      <patternFill patternType="solid">
        <fgColor theme="0" tint="-0.249977111117893"/>
        <bgColor indexed="64"/>
      </patternFill>
    </fill>
    <fill>
      <patternFill patternType="solid">
        <fgColor rgb="FF7030A0"/>
        <bgColor rgb="FF000000"/>
      </patternFill>
    </fill>
    <fill>
      <patternFill patternType="solid">
        <fgColor theme="5" tint="-0.249977111117893"/>
        <bgColor rgb="FF000000"/>
      </patternFill>
    </fill>
    <fill>
      <patternFill patternType="solid">
        <fgColor theme="5" tint="-0.249977111117893"/>
        <bgColor indexed="64"/>
      </patternFill>
    </fill>
    <fill>
      <patternFill patternType="solid">
        <fgColor theme="9"/>
        <bgColor indexed="64"/>
      </patternFill>
    </fill>
    <fill>
      <patternFill patternType="solid">
        <fgColor rgb="FFFFFF00"/>
        <bgColor rgb="FF000000"/>
      </patternFill>
    </fill>
    <fill>
      <patternFill patternType="solid">
        <fgColor theme="5"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theme="4" tint="0.39997558519241921"/>
      </top>
      <bottom style="thin">
        <color theme="4" tint="0.3999755851924192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applyNumberFormat="0" applyFill="0" applyBorder="0" applyAlignment="0" applyProtection="0"/>
  </cellStyleXfs>
  <cellXfs count="239">
    <xf numFmtId="0" fontId="0" fillId="0" borderId="0" xfId="0"/>
    <xf numFmtId="0" fontId="0" fillId="0" borderId="0" xfId="0" applyAlignment="1">
      <alignment wrapText="1"/>
    </xf>
    <xf numFmtId="0" fontId="0" fillId="33" borderId="0" xfId="0" applyFill="1"/>
    <xf numFmtId="0" fontId="0" fillId="33" borderId="0" xfId="0" applyFill="1" applyAlignment="1">
      <alignment wrapText="1"/>
    </xf>
    <xf numFmtId="0" fontId="0" fillId="34" borderId="0" xfId="0" applyFill="1" applyAlignment="1">
      <alignment wrapText="1"/>
    </xf>
    <xf numFmtId="0" fontId="0" fillId="34" borderId="0" xfId="0" applyFill="1"/>
    <xf numFmtId="0" fontId="0" fillId="35" borderId="0" xfId="0" applyFill="1" applyAlignment="1">
      <alignment wrapText="1"/>
    </xf>
    <xf numFmtId="0" fontId="0" fillId="35" borderId="0" xfId="0" applyFill="1"/>
    <xf numFmtId="0" fontId="0" fillId="36" borderId="0" xfId="0" applyFill="1" applyAlignment="1">
      <alignment wrapText="1"/>
    </xf>
    <xf numFmtId="0" fontId="0" fillId="36" borderId="0" xfId="0" applyFill="1"/>
    <xf numFmtId="0" fontId="0" fillId="37" borderId="0" xfId="0" applyFill="1" applyAlignment="1">
      <alignment wrapText="1"/>
    </xf>
    <xf numFmtId="0" fontId="0" fillId="37" borderId="0" xfId="0" applyFill="1"/>
    <xf numFmtId="0" fontId="0" fillId="33" borderId="0" xfId="0" applyFill="1" applyAlignment="1">
      <alignment horizontal="center" wrapText="1"/>
    </xf>
    <xf numFmtId="0" fontId="0" fillId="36" borderId="0" xfId="0" applyFill="1" applyAlignment="1">
      <alignment horizontal="center" wrapText="1"/>
    </xf>
    <xf numFmtId="0" fontId="0" fillId="38" borderId="0" xfId="0" applyFill="1" applyAlignment="1">
      <alignment wrapText="1"/>
    </xf>
    <xf numFmtId="0" fontId="21" fillId="0" borderId="0" xfId="0" applyFont="1" applyAlignment="1">
      <alignment horizontal="left" vertical="center" wrapText="1" indent="4"/>
    </xf>
    <xf numFmtId="0" fontId="0" fillId="0" borderId="0" xfId="0" applyAlignment="1">
      <alignment vertical="center" wrapText="1"/>
    </xf>
    <xf numFmtId="49" fontId="0" fillId="0" borderId="0" xfId="0" applyNumberFormat="1"/>
    <xf numFmtId="0" fontId="22" fillId="0" borderId="0" xfId="0" applyFont="1" applyFill="1"/>
    <xf numFmtId="49" fontId="0" fillId="0" borderId="0" xfId="0" quotePrefix="1" applyNumberFormat="1" applyAlignment="1">
      <alignment vertical="center" wrapText="1"/>
    </xf>
    <xf numFmtId="0" fontId="0" fillId="0" borderId="0" xfId="0" applyAlignment="1">
      <alignment horizontal="left" vertical="center" wrapText="1"/>
    </xf>
    <xf numFmtId="0" fontId="23" fillId="0" borderId="0" xfId="0" applyFont="1" applyFill="1" applyBorder="1" applyAlignment="1">
      <alignment vertical="top"/>
    </xf>
    <xf numFmtId="0" fontId="28" fillId="43" borderId="13" xfId="0" applyFont="1" applyFill="1" applyBorder="1"/>
    <xf numFmtId="0" fontId="28" fillId="43" borderId="13" xfId="0" applyFont="1" applyFill="1" applyBorder="1" applyAlignment="1">
      <alignment horizontal="center"/>
    </xf>
    <xf numFmtId="0" fontId="28" fillId="49" borderId="13" xfId="0" applyFont="1" applyFill="1" applyBorder="1" applyAlignment="1">
      <alignment horizontal="center"/>
    </xf>
    <xf numFmtId="0" fontId="0" fillId="0" borderId="0" xfId="0" applyFill="1" applyAlignment="1">
      <alignment horizontal="center"/>
    </xf>
    <xf numFmtId="14" fontId="0" fillId="0" borderId="0" xfId="0" applyNumberFormat="1" applyAlignment="1">
      <alignment horizontal="center"/>
    </xf>
    <xf numFmtId="0" fontId="0" fillId="0" borderId="0" xfId="0"/>
    <xf numFmtId="0" fontId="0" fillId="0" borderId="0" xfId="0" applyFill="1"/>
    <xf numFmtId="0" fontId="0" fillId="33" borderId="0" xfId="0" applyFill="1"/>
    <xf numFmtId="0" fontId="13" fillId="48" borderId="16" xfId="0" applyFont="1" applyFill="1" applyBorder="1"/>
    <xf numFmtId="0" fontId="0" fillId="42" borderId="16" xfId="0" applyFill="1" applyBorder="1" applyAlignment="1">
      <alignment wrapText="1"/>
    </xf>
    <xf numFmtId="0" fontId="0" fillId="42" borderId="16" xfId="0" applyFill="1" applyBorder="1"/>
    <xf numFmtId="0" fontId="0" fillId="41" borderId="16" xfId="0" applyFill="1" applyBorder="1" applyAlignment="1">
      <alignment wrapText="1"/>
    </xf>
    <xf numFmtId="0" fontId="0" fillId="41" borderId="16" xfId="0" applyFill="1" applyBorder="1"/>
    <xf numFmtId="0" fontId="0" fillId="44" borderId="16" xfId="0" applyFill="1" applyBorder="1" applyAlignment="1">
      <alignment horizontal="center" wrapText="1"/>
    </xf>
    <xf numFmtId="0" fontId="0" fillId="44" borderId="16" xfId="0" applyFill="1" applyBorder="1" applyAlignment="1">
      <alignment wrapText="1"/>
    </xf>
    <xf numFmtId="0" fontId="0" fillId="44" borderId="16" xfId="0" applyFill="1" applyBorder="1"/>
    <xf numFmtId="0" fontId="0" fillId="37" borderId="16" xfId="0" applyFill="1" applyBorder="1"/>
    <xf numFmtId="0" fontId="0" fillId="37" borderId="16" xfId="0" applyFill="1" applyBorder="1" applyAlignment="1">
      <alignment wrapText="1"/>
    </xf>
    <xf numFmtId="0" fontId="0" fillId="40" borderId="16" xfId="0" applyFill="1" applyBorder="1"/>
    <xf numFmtId="0" fontId="0" fillId="40" borderId="16" xfId="0" applyFill="1" applyBorder="1" applyAlignment="1">
      <alignment wrapText="1"/>
    </xf>
    <xf numFmtId="0" fontId="0" fillId="39" borderId="16" xfId="0" applyFill="1" applyBorder="1"/>
    <xf numFmtId="0" fontId="0" fillId="39" borderId="16" xfId="0" applyFill="1" applyBorder="1" applyAlignment="1">
      <alignment wrapText="1"/>
    </xf>
    <xf numFmtId="0" fontId="0" fillId="0" borderId="0" xfId="0" applyFill="1" applyBorder="1"/>
    <xf numFmtId="0" fontId="13" fillId="43" borderId="16" xfId="0" applyFont="1" applyFill="1" applyBorder="1" applyAlignment="1"/>
    <xf numFmtId="0" fontId="13" fillId="43" borderId="16" xfId="0" applyFont="1" applyFill="1" applyBorder="1"/>
    <xf numFmtId="0" fontId="16" fillId="0" borderId="16" xfId="0" applyFont="1" applyFill="1" applyBorder="1" applyProtection="1"/>
    <xf numFmtId="0" fontId="16" fillId="0" borderId="16" xfId="0" applyFont="1" applyFill="1" applyBorder="1" applyProtection="1">
      <protection locked="0"/>
    </xf>
    <xf numFmtId="0" fontId="13" fillId="48" borderId="16" xfId="0" applyFont="1" applyFill="1" applyBorder="1" applyAlignment="1">
      <alignment vertical="center"/>
    </xf>
    <xf numFmtId="0" fontId="0" fillId="34" borderId="0" xfId="0" applyFill="1" applyAlignment="1">
      <alignment horizontal="left" wrapText="1"/>
    </xf>
    <xf numFmtId="0" fontId="0" fillId="34" borderId="0" xfId="0" applyFill="1" applyAlignment="1">
      <alignment horizontal="left"/>
    </xf>
    <xf numFmtId="0" fontId="0" fillId="0" borderId="0" xfId="0" applyNumberFormat="1" applyAlignment="1">
      <alignment horizontal="left" vertical="center" wrapText="1"/>
    </xf>
    <xf numFmtId="49" fontId="0" fillId="0" borderId="0" xfId="0" applyNumberFormat="1" applyAlignment="1">
      <alignment horizontal="left" vertical="center" wrapText="1"/>
    </xf>
    <xf numFmtId="0" fontId="0" fillId="0" borderId="0" xfId="0" applyAlignment="1">
      <alignment horizontal="left"/>
    </xf>
    <xf numFmtId="0" fontId="0" fillId="35" borderId="0" xfId="0" applyFill="1" applyAlignment="1">
      <alignment horizontal="left" wrapText="1"/>
    </xf>
    <xf numFmtId="0" fontId="0" fillId="35" borderId="0" xfId="0" applyFill="1" applyAlignment="1">
      <alignment horizontal="left"/>
    </xf>
    <xf numFmtId="0" fontId="0" fillId="33" borderId="0" xfId="0" applyFill="1" applyAlignment="1">
      <alignment horizontal="left"/>
    </xf>
    <xf numFmtId="0" fontId="0" fillId="33" borderId="0" xfId="0" applyFill="1" applyAlignment="1">
      <alignment horizontal="left" wrapText="1"/>
    </xf>
    <xf numFmtId="0" fontId="0" fillId="36" borderId="0" xfId="0" applyFill="1" applyAlignment="1">
      <alignment horizontal="left" wrapText="1"/>
    </xf>
    <xf numFmtId="0" fontId="0" fillId="36" borderId="0" xfId="0" applyFill="1" applyAlignment="1">
      <alignment horizontal="left"/>
    </xf>
    <xf numFmtId="0" fontId="0" fillId="37" borderId="0" xfId="0" applyFill="1" applyAlignment="1">
      <alignment horizontal="left"/>
    </xf>
    <xf numFmtId="0" fontId="0" fillId="37" borderId="0" xfId="0" applyFill="1" applyAlignment="1">
      <alignment horizontal="left" wrapText="1"/>
    </xf>
    <xf numFmtId="0" fontId="0" fillId="0" borderId="0" xfId="0" applyAlignment="1">
      <alignment horizontal="left" wrapText="1"/>
    </xf>
    <xf numFmtId="0" fontId="0" fillId="0" borderId="0" xfId="0" applyNumberFormat="1"/>
    <xf numFmtId="0" fontId="0" fillId="0" borderId="0" xfId="0" applyAlignment="1">
      <alignment horizontal="center"/>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NumberFormat="1" applyAlignment="1">
      <alignment horizontal="left"/>
    </xf>
    <xf numFmtId="0" fontId="16" fillId="0" borderId="0" xfId="0" applyFont="1"/>
    <xf numFmtId="0" fontId="34" fillId="0" borderId="0" xfId="0" applyFont="1"/>
    <xf numFmtId="0" fontId="35" fillId="0" borderId="0" xfId="0" applyFont="1"/>
    <xf numFmtId="0" fontId="29" fillId="0" borderId="0" xfId="0" applyNumberFormat="1" applyFont="1" applyAlignment="1">
      <alignment vertical="center"/>
    </xf>
    <xf numFmtId="0" fontId="29" fillId="50" borderId="0" xfId="0" applyNumberFormat="1" applyFont="1" applyFill="1" applyAlignment="1">
      <alignment vertical="center"/>
    </xf>
    <xf numFmtId="0" fontId="0" fillId="50" borderId="0" xfId="0" applyFill="1"/>
    <xf numFmtId="0" fontId="0" fillId="50" borderId="0" xfId="0" applyFill="1" applyAlignment="1">
      <alignment horizontal="center"/>
    </xf>
    <xf numFmtId="14" fontId="0" fillId="50" borderId="0" xfId="0" applyNumberFormat="1" applyFill="1" applyAlignment="1">
      <alignment horizontal="center"/>
    </xf>
    <xf numFmtId="0" fontId="36" fillId="0" borderId="0" xfId="0" applyFont="1"/>
    <xf numFmtId="0" fontId="0" fillId="0" borderId="0" xfId="0"/>
    <xf numFmtId="0" fontId="0" fillId="53" borderId="0" xfId="0" applyFill="1"/>
    <xf numFmtId="0" fontId="37" fillId="0" borderId="0" xfId="0" applyFont="1" applyFill="1" applyBorder="1" applyAlignment="1">
      <alignment vertical="center" wrapText="1"/>
    </xf>
    <xf numFmtId="0" fontId="38" fillId="0" borderId="0" xfId="0" applyFont="1" applyFill="1" applyBorder="1" applyAlignment="1">
      <alignment vertical="center" wrapText="1"/>
    </xf>
    <xf numFmtId="0" fontId="39" fillId="0" borderId="0" xfId="0" applyFont="1" applyFill="1" applyBorder="1" applyAlignment="1">
      <alignment vertical="center" wrapText="1"/>
    </xf>
    <xf numFmtId="0" fontId="40" fillId="0" borderId="0" xfId="0" applyFont="1" applyFill="1" applyBorder="1" applyAlignment="1">
      <alignment vertical="center" wrapText="1"/>
    </xf>
    <xf numFmtId="0" fontId="0" fillId="0" borderId="0" xfId="0" applyFont="1"/>
    <xf numFmtId="0" fontId="0" fillId="0" borderId="0" xfId="0" applyAlignment="1" applyProtection="1">
      <alignment vertical="center" wrapText="1"/>
      <protection locked="0"/>
    </xf>
    <xf numFmtId="0" fontId="22" fillId="0" borderId="19" xfId="0" applyFont="1" applyFill="1" applyBorder="1" applyAlignment="1" applyProtection="1">
      <alignment horizontal="left" vertical="center" wrapText="1"/>
      <protection locked="0"/>
    </xf>
    <xf numFmtId="0" fontId="30" fillId="0" borderId="0" xfId="42"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Protection="1">
      <protection locked="0"/>
    </xf>
    <xf numFmtId="49" fontId="0" fillId="0" borderId="0" xfId="0" applyNumberFormat="1" applyFill="1" applyBorder="1" applyAlignment="1" applyProtection="1">
      <alignment horizontal="left" vertical="center" wrapText="1"/>
      <protection locked="0"/>
    </xf>
    <xf numFmtId="49" fontId="0" fillId="0" borderId="0" xfId="0" applyNumberFormat="1" applyProtection="1">
      <protection locked="0"/>
    </xf>
    <xf numFmtId="0" fontId="0" fillId="0" borderId="0" xfId="0" applyAlignment="1" applyProtection="1">
      <alignment horizontal="left" vertical="center"/>
      <protection locked="0"/>
    </xf>
    <xf numFmtId="0" fontId="22" fillId="0" borderId="0" xfId="0" applyFont="1" applyFill="1" applyBorder="1" applyAlignment="1" applyProtection="1">
      <alignment horizontal="left" vertical="center" wrapText="1"/>
      <protection locked="0"/>
    </xf>
    <xf numFmtId="49" fontId="0" fillId="0" borderId="0" xfId="0" applyNumberFormat="1" applyAlignment="1" applyProtection="1">
      <alignment vertical="center" wrapText="1"/>
      <protection locked="0"/>
    </xf>
    <xf numFmtId="0" fontId="0" fillId="0" borderId="0" xfId="0" quotePrefix="1" applyAlignment="1" applyProtection="1">
      <alignment vertical="center" wrapText="1"/>
      <protection locked="0"/>
    </xf>
    <xf numFmtId="0" fontId="0" fillId="0" borderId="0" xfId="0" applyFill="1" applyProtection="1">
      <protection locked="0"/>
    </xf>
    <xf numFmtId="0" fontId="33" fillId="0" borderId="0" xfId="42" applyFont="1" applyFill="1" applyBorder="1" applyAlignment="1" applyProtection="1">
      <alignment horizontal="left" vertical="center" wrapText="1"/>
      <protection locked="0"/>
    </xf>
    <xf numFmtId="49" fontId="22" fillId="0" borderId="0" xfId="0" applyNumberFormat="1" applyFont="1" applyFill="1" applyBorder="1" applyAlignment="1" applyProtection="1">
      <alignment horizontal="left" vertical="center" wrapText="1"/>
      <protection locked="0"/>
    </xf>
    <xf numFmtId="49" fontId="0" fillId="0" borderId="0" xfId="0" quotePrefix="1" applyNumberFormat="1" applyFill="1" applyBorder="1" applyProtection="1">
      <protection locked="0"/>
    </xf>
    <xf numFmtId="0" fontId="0" fillId="0" borderId="0" xfId="0" applyFill="1" applyBorder="1" applyProtection="1">
      <protection locked="0"/>
    </xf>
    <xf numFmtId="0" fontId="0" fillId="0" borderId="0" xfId="0" applyFill="1" applyProtection="1"/>
    <xf numFmtId="0" fontId="0" fillId="39" borderId="16" xfId="0" applyFill="1" applyBorder="1" applyAlignment="1" applyProtection="1"/>
    <xf numFmtId="0" fontId="0" fillId="0" borderId="0" xfId="0" applyProtection="1"/>
    <xf numFmtId="0" fontId="13" fillId="48" borderId="16" xfId="0" applyFont="1" applyFill="1" applyBorder="1" applyAlignment="1" applyProtection="1">
      <alignment vertical="center"/>
    </xf>
    <xf numFmtId="0" fontId="0" fillId="42" borderId="16" xfId="0" applyFill="1" applyBorder="1" applyAlignment="1" applyProtection="1">
      <alignment vertical="center" wrapText="1"/>
    </xf>
    <xf numFmtId="49" fontId="0" fillId="42" borderId="16" xfId="0" applyNumberFormat="1" applyFill="1" applyBorder="1" applyAlignment="1" applyProtection="1">
      <alignment vertical="center" wrapText="1"/>
    </xf>
    <xf numFmtId="0" fontId="0" fillId="42" borderId="16" xfId="0" applyFill="1" applyBorder="1" applyAlignment="1" applyProtection="1">
      <alignment vertical="center"/>
    </xf>
    <xf numFmtId="0" fontId="0" fillId="41" borderId="16" xfId="0" applyFill="1" applyBorder="1" applyAlignment="1" applyProtection="1">
      <alignment vertical="center" wrapText="1"/>
    </xf>
    <xf numFmtId="49" fontId="0" fillId="41" borderId="16" xfId="0" applyNumberFormat="1" applyFill="1" applyBorder="1" applyAlignment="1" applyProtection="1">
      <alignment vertical="center" wrapText="1"/>
    </xf>
    <xf numFmtId="0" fontId="0" fillId="41" borderId="16" xfId="0" applyFill="1" applyBorder="1" applyAlignment="1" applyProtection="1">
      <alignment vertical="center"/>
    </xf>
    <xf numFmtId="0" fontId="0" fillId="44" borderId="16" xfId="0" applyFill="1" applyBorder="1" applyAlignment="1" applyProtection="1">
      <alignment horizontal="center" vertical="center" wrapText="1"/>
    </xf>
    <xf numFmtId="0" fontId="0" fillId="44" borderId="16" xfId="0" applyFill="1" applyBorder="1" applyAlignment="1" applyProtection="1">
      <alignment vertical="center" wrapText="1"/>
    </xf>
    <xf numFmtId="0" fontId="0" fillId="44" borderId="16" xfId="0" applyFill="1" applyBorder="1" applyAlignment="1" applyProtection="1">
      <alignment vertical="center"/>
    </xf>
    <xf numFmtId="0" fontId="0" fillId="37" borderId="16" xfId="0" applyFill="1" applyBorder="1" applyAlignment="1" applyProtection="1">
      <alignment vertical="center"/>
    </xf>
    <xf numFmtId="0" fontId="0" fillId="37" borderId="16" xfId="0" applyFill="1" applyBorder="1" applyAlignment="1" applyProtection="1">
      <alignment vertical="center" wrapText="1"/>
    </xf>
    <xf numFmtId="0" fontId="0" fillId="40" borderId="16" xfId="0" applyFill="1" applyBorder="1" applyAlignment="1" applyProtection="1">
      <alignment vertical="center"/>
    </xf>
    <xf numFmtId="0" fontId="0" fillId="40" borderId="16" xfId="0" applyFill="1" applyBorder="1" applyAlignment="1" applyProtection="1">
      <alignment vertical="center" wrapText="1"/>
    </xf>
    <xf numFmtId="0" fontId="0" fillId="39" borderId="16" xfId="0" applyFill="1" applyBorder="1" applyAlignment="1" applyProtection="1">
      <alignment vertical="center"/>
    </xf>
    <xf numFmtId="0" fontId="0" fillId="54" borderId="16" xfId="0" applyFill="1" applyBorder="1" applyAlignment="1" applyProtection="1">
      <alignment vertical="center" wrapText="1"/>
    </xf>
    <xf numFmtId="0" fontId="0" fillId="39" borderId="16" xfId="0" applyFill="1" applyBorder="1" applyAlignment="1" applyProtection="1">
      <alignment vertical="center" wrapText="1"/>
    </xf>
    <xf numFmtId="0" fontId="23" fillId="45" borderId="10" xfId="0" applyFont="1" applyFill="1" applyBorder="1" applyAlignment="1" applyProtection="1">
      <alignment vertical="top"/>
    </xf>
    <xf numFmtId="0" fontId="23" fillId="45" borderId="0" xfId="0" applyFont="1" applyFill="1" applyBorder="1" applyAlignment="1" applyProtection="1">
      <alignment vertical="top"/>
    </xf>
    <xf numFmtId="0" fontId="24" fillId="45" borderId="10" xfId="0" applyFont="1" applyFill="1" applyBorder="1" applyAlignment="1" applyProtection="1"/>
    <xf numFmtId="0" fontId="24" fillId="45" borderId="0" xfId="0" applyFont="1" applyFill="1" applyBorder="1" applyAlignment="1" applyProtection="1"/>
    <xf numFmtId="0" fontId="25" fillId="45" borderId="13" xfId="0" applyFont="1" applyFill="1" applyBorder="1" applyAlignment="1" applyProtection="1"/>
    <xf numFmtId="0" fontId="26" fillId="55" borderId="13" xfId="0" applyFont="1" applyFill="1" applyBorder="1" applyAlignment="1" applyProtection="1">
      <alignment horizontal="center" wrapText="1"/>
    </xf>
    <xf numFmtId="0" fontId="17" fillId="48" borderId="0" xfId="0" applyFont="1" applyFill="1" applyBorder="1" applyAlignment="1" applyProtection="1">
      <alignment horizontal="center"/>
    </xf>
    <xf numFmtId="0" fontId="23" fillId="45" borderId="0" xfId="0" applyFont="1" applyFill="1" applyBorder="1" applyAlignment="1" applyProtection="1">
      <alignment vertical="top"/>
    </xf>
    <xf numFmtId="0" fontId="0" fillId="56" borderId="16" xfId="0" applyFill="1" applyBorder="1" applyAlignment="1" applyProtection="1">
      <alignment vertical="center"/>
    </xf>
    <xf numFmtId="0" fontId="0" fillId="50" borderId="16" xfId="0" applyFill="1" applyBorder="1" applyAlignment="1" applyProtection="1">
      <alignment horizontal="left" vertical="center" wrapText="1"/>
      <protection locked="0"/>
    </xf>
    <xf numFmtId="0" fontId="22" fillId="50" borderId="16" xfId="0" applyFont="1" applyFill="1" applyBorder="1" applyAlignment="1" applyProtection="1">
      <alignment horizontal="left" vertical="center" wrapText="1"/>
      <protection locked="0"/>
    </xf>
    <xf numFmtId="0" fontId="0" fillId="50" borderId="16" xfId="0" applyFill="1" applyBorder="1" applyProtection="1">
      <protection locked="0"/>
    </xf>
    <xf numFmtId="49" fontId="0" fillId="50" borderId="23" xfId="0" applyNumberFormat="1" applyFill="1" applyBorder="1" applyAlignment="1" applyProtection="1">
      <alignment horizontal="left" vertical="center" wrapText="1"/>
      <protection locked="0"/>
    </xf>
    <xf numFmtId="49" fontId="0" fillId="50" borderId="16" xfId="0" applyNumberFormat="1" applyFill="1" applyBorder="1" applyAlignment="1" applyProtection="1">
      <alignment horizontal="left" vertical="center" wrapText="1"/>
      <protection locked="0"/>
    </xf>
    <xf numFmtId="49" fontId="0" fillId="0" borderId="0" xfId="0" applyNumberFormat="1" applyAlignment="1" applyProtection="1">
      <alignment horizontal="left" vertical="center"/>
      <protection locked="0"/>
    </xf>
    <xf numFmtId="0" fontId="33" fillId="50" borderId="16" xfId="42" applyFont="1" applyFill="1" applyBorder="1" applyAlignment="1" applyProtection="1">
      <alignment horizontal="left" vertical="center" wrapText="1"/>
      <protection locked="0"/>
    </xf>
    <xf numFmtId="49" fontId="22" fillId="50" borderId="16" xfId="0" applyNumberFormat="1" applyFont="1" applyFill="1" applyBorder="1" applyAlignment="1" applyProtection="1">
      <alignment horizontal="left" vertical="center" wrapText="1"/>
      <protection locked="0"/>
    </xf>
    <xf numFmtId="49" fontId="22" fillId="50" borderId="16" xfId="0" quotePrefix="1" applyNumberFormat="1" applyFont="1" applyFill="1" applyBorder="1" applyAlignment="1" applyProtection="1">
      <alignment horizontal="left" vertical="center" wrapText="1"/>
      <protection locked="0"/>
    </xf>
    <xf numFmtId="0" fontId="22" fillId="50" borderId="16" xfId="0" quotePrefix="1" applyFont="1" applyFill="1" applyBorder="1" applyAlignment="1" applyProtection="1">
      <alignment horizontal="left" vertical="center" wrapText="1"/>
      <protection locked="0"/>
    </xf>
    <xf numFmtId="49" fontId="22" fillId="50" borderId="17" xfId="0" applyNumberFormat="1"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protection locked="0"/>
    </xf>
    <xf numFmtId="0" fontId="46" fillId="45" borderId="10" xfId="0" applyFont="1" applyFill="1" applyBorder="1" applyAlignment="1" applyProtection="1">
      <alignment vertical="top"/>
    </xf>
    <xf numFmtId="0" fontId="26" fillId="55" borderId="13" xfId="0" applyFont="1" applyFill="1" applyBorder="1" applyAlignment="1" applyProtection="1">
      <alignment horizontal="center" vertical="center" wrapText="1"/>
    </xf>
    <xf numFmtId="0" fontId="27" fillId="47" borderId="14" xfId="0" applyFont="1" applyFill="1" applyBorder="1" applyAlignment="1" applyProtection="1">
      <alignment horizontal="left"/>
      <protection locked="0"/>
    </xf>
    <xf numFmtId="49" fontId="0" fillId="50" borderId="14" xfId="0" applyNumberFormat="1" applyFill="1" applyBorder="1" applyAlignment="1" applyProtection="1">
      <alignment horizontal="left" vertical="center" wrapText="1"/>
      <protection locked="0"/>
    </xf>
    <xf numFmtId="0" fontId="17" fillId="48" borderId="0" xfId="0" applyFont="1" applyFill="1" applyBorder="1" applyAlignment="1" applyProtection="1">
      <alignment horizontal="center" wrapText="1"/>
    </xf>
    <xf numFmtId="0" fontId="35" fillId="0" borderId="30" xfId="0" applyFont="1" applyBorder="1"/>
    <xf numFmtId="0" fontId="0" fillId="0" borderId="10" xfId="0" applyBorder="1"/>
    <xf numFmtId="0" fontId="0" fillId="0" borderId="32" xfId="0" applyBorder="1"/>
    <xf numFmtId="0" fontId="16" fillId="0" borderId="10" xfId="0" applyFont="1" applyBorder="1" applyAlignment="1">
      <alignment horizontal="left"/>
    </xf>
    <xf numFmtId="0" fontId="16" fillId="0" borderId="32" xfId="0" applyFont="1" applyBorder="1" applyAlignment="1">
      <alignment horizontal="left"/>
    </xf>
    <xf numFmtId="0" fontId="0" fillId="0" borderId="32" xfId="0" applyBorder="1" applyAlignment="1">
      <alignment wrapText="1"/>
    </xf>
    <xf numFmtId="0" fontId="0" fillId="0" borderId="33" xfId="0" applyBorder="1" applyAlignment="1">
      <alignment vertical="center"/>
    </xf>
    <xf numFmtId="0" fontId="0" fillId="0" borderId="34" xfId="0" applyBorder="1" applyAlignment="1">
      <alignment wrapText="1"/>
    </xf>
    <xf numFmtId="0" fontId="0" fillId="0" borderId="30" xfId="0" applyBorder="1"/>
    <xf numFmtId="0" fontId="0" fillId="0" borderId="31" xfId="0" applyFont="1" applyBorder="1"/>
    <xf numFmtId="0" fontId="0" fillId="0" borderId="10" xfId="0" applyBorder="1" applyAlignment="1">
      <alignment horizontal="left" vertical="center"/>
    </xf>
    <xf numFmtId="0" fontId="0" fillId="0" borderId="31" xfId="0" applyFont="1" applyBorder="1" applyAlignment="1">
      <alignment wrapText="1"/>
    </xf>
    <xf numFmtId="0" fontId="16" fillId="0" borderId="10" xfId="0" applyFont="1" applyBorder="1"/>
    <xf numFmtId="0" fontId="0" fillId="0" borderId="33" xfId="0" applyBorder="1"/>
    <xf numFmtId="0" fontId="0" fillId="0" borderId="34" xfId="0" applyBorder="1"/>
    <xf numFmtId="0" fontId="48" fillId="0" borderId="29" xfId="0" applyFont="1" applyBorder="1"/>
    <xf numFmtId="0" fontId="0" fillId="0" borderId="30" xfId="0" applyFont="1" applyBorder="1"/>
    <xf numFmtId="0" fontId="0" fillId="0" borderId="10" xfId="0" applyFont="1" applyBorder="1"/>
    <xf numFmtId="0" fontId="0" fillId="0" borderId="32" xfId="0" applyFont="1" applyBorder="1"/>
    <xf numFmtId="0" fontId="0" fillId="0" borderId="33" xfId="0" applyFont="1" applyBorder="1"/>
    <xf numFmtId="0" fontId="29" fillId="0" borderId="10" xfId="0" applyFont="1" applyBorder="1" applyAlignment="1">
      <alignment vertical="center" wrapText="1"/>
    </xf>
    <xf numFmtId="0" fontId="29" fillId="0" borderId="32" xfId="0" applyFont="1" applyBorder="1" applyAlignment="1">
      <alignment vertical="center" wrapText="1"/>
    </xf>
    <xf numFmtId="0" fontId="29" fillId="0" borderId="34" xfId="0" applyFont="1" applyBorder="1" applyAlignment="1">
      <alignment vertical="center" wrapText="1"/>
    </xf>
    <xf numFmtId="0" fontId="23" fillId="0" borderId="10" xfId="0" applyFont="1" applyFill="1" applyBorder="1" applyAlignment="1">
      <alignment horizontal="center" vertical="top"/>
    </xf>
    <xf numFmtId="0" fontId="23" fillId="0" borderId="0" xfId="0" applyFont="1" applyFill="1" applyBorder="1" applyAlignment="1">
      <alignment horizontal="center" vertical="top"/>
    </xf>
    <xf numFmtId="0" fontId="14" fillId="0" borderId="32" xfId="0" applyFont="1" applyBorder="1" applyAlignment="1">
      <alignment wrapText="1"/>
    </xf>
    <xf numFmtId="0" fontId="0" fillId="0" borderId="10" xfId="0" applyBorder="1" applyAlignment="1">
      <alignment horizontal="left"/>
    </xf>
    <xf numFmtId="0" fontId="0" fillId="0" borderId="32" xfId="0" applyBorder="1" applyAlignment="1">
      <alignment horizontal="left"/>
    </xf>
    <xf numFmtId="0" fontId="0" fillId="0" borderId="10" xfId="0" applyFont="1" applyBorder="1" applyAlignment="1">
      <alignment horizontal="left" vertical="center" wrapText="1"/>
    </xf>
    <xf numFmtId="0" fontId="0" fillId="0" borderId="32" xfId="0" applyFont="1" applyBorder="1" applyAlignment="1">
      <alignment horizontal="left" vertical="center" wrapText="1"/>
    </xf>
    <xf numFmtId="0" fontId="23" fillId="45" borderId="10" xfId="0" applyFont="1" applyFill="1" applyBorder="1" applyAlignment="1">
      <alignment horizontal="center" vertical="top"/>
    </xf>
    <xf numFmtId="0" fontId="23" fillId="45" borderId="0" xfId="0" applyFont="1" applyFill="1" applyBorder="1" applyAlignment="1">
      <alignment horizontal="center" vertical="top"/>
    </xf>
    <xf numFmtId="0" fontId="0" fillId="0" borderId="10" xfId="0" applyBorder="1" applyAlignment="1">
      <alignment horizontal="left" vertical="center"/>
    </xf>
    <xf numFmtId="0" fontId="0" fillId="0" borderId="32" xfId="0" applyBorder="1" applyAlignment="1">
      <alignment horizontal="left" vertical="center"/>
    </xf>
    <xf numFmtId="0" fontId="23" fillId="45" borderId="18" xfId="0" applyFont="1" applyFill="1" applyBorder="1" applyAlignment="1">
      <alignment horizontal="center" vertical="center"/>
    </xf>
    <xf numFmtId="0" fontId="23" fillId="45" borderId="19" xfId="0" applyFont="1" applyFill="1" applyBorder="1" applyAlignment="1">
      <alignment horizontal="center" vertical="center"/>
    </xf>
    <xf numFmtId="0" fontId="23" fillId="45" borderId="20" xfId="0" applyFont="1" applyFill="1" applyBorder="1" applyAlignment="1">
      <alignment horizontal="center" vertical="center"/>
    </xf>
    <xf numFmtId="0" fontId="23" fillId="45" borderId="21" xfId="0" applyFont="1" applyFill="1" applyBorder="1" applyAlignment="1">
      <alignment horizontal="center" vertical="center"/>
    </xf>
    <xf numFmtId="0" fontId="23" fillId="45" borderId="15" xfId="0" applyFont="1" applyFill="1" applyBorder="1" applyAlignment="1">
      <alignment horizontal="center" vertical="center"/>
    </xf>
    <xf numFmtId="0" fontId="23" fillId="45" borderId="22" xfId="0" applyFont="1" applyFill="1" applyBorder="1" applyAlignment="1">
      <alignment horizontal="center" vertical="center"/>
    </xf>
    <xf numFmtId="0" fontId="0" fillId="39" borderId="16" xfId="0" applyFill="1" applyBorder="1" applyAlignment="1">
      <alignment horizontal="center"/>
    </xf>
    <xf numFmtId="0" fontId="0" fillId="0" borderId="0" xfId="0" applyAlignment="1">
      <alignment horizontal="center"/>
    </xf>
    <xf numFmtId="0" fontId="0" fillId="42" borderId="16" xfId="0" applyFill="1" applyBorder="1" applyAlignment="1">
      <alignment horizontal="center"/>
    </xf>
    <xf numFmtId="0" fontId="0" fillId="41" borderId="16" xfId="0" applyFill="1" applyBorder="1" applyAlignment="1">
      <alignment horizontal="center"/>
    </xf>
    <xf numFmtId="0" fontId="0" fillId="40" borderId="16" xfId="0" applyFill="1" applyBorder="1" applyAlignment="1">
      <alignment horizontal="center"/>
    </xf>
    <xf numFmtId="0" fontId="0" fillId="44" borderId="16" xfId="0" applyFill="1" applyBorder="1" applyAlignment="1">
      <alignment horizontal="center"/>
    </xf>
    <xf numFmtId="0" fontId="0" fillId="37" borderId="16" xfId="0" applyFill="1" applyBorder="1" applyAlignment="1">
      <alignment horizontal="center"/>
    </xf>
    <xf numFmtId="0" fontId="13" fillId="48" borderId="23" xfId="0" applyFont="1" applyFill="1" applyBorder="1" applyAlignment="1">
      <alignment horizontal="center"/>
    </xf>
    <xf numFmtId="0" fontId="13" fillId="48" borderId="24" xfId="0" applyFont="1" applyFill="1" applyBorder="1" applyAlignment="1">
      <alignment horizontal="center"/>
    </xf>
    <xf numFmtId="0" fontId="13" fillId="48" borderId="25" xfId="0" applyFont="1" applyFill="1" applyBorder="1" applyAlignment="1">
      <alignment horizontal="center"/>
    </xf>
    <xf numFmtId="0" fontId="13" fillId="48" borderId="17" xfId="0" applyFont="1" applyFill="1" applyBorder="1" applyAlignment="1">
      <alignment horizontal="center" vertical="center"/>
    </xf>
    <xf numFmtId="0" fontId="13" fillId="48" borderId="14" xfId="0" applyFont="1" applyFill="1" applyBorder="1" applyAlignment="1">
      <alignment horizontal="center" vertical="center"/>
    </xf>
    <xf numFmtId="0" fontId="13" fillId="48" borderId="26" xfId="0" applyFont="1" applyFill="1" applyBorder="1" applyAlignment="1">
      <alignment horizontal="center" vertical="center"/>
    </xf>
    <xf numFmtId="0" fontId="13" fillId="48" borderId="18" xfId="0" applyFont="1" applyFill="1" applyBorder="1" applyAlignment="1">
      <alignment horizontal="center" vertical="center" wrapText="1"/>
    </xf>
    <xf numFmtId="0" fontId="13" fillId="48" borderId="19" xfId="0" applyFont="1" applyFill="1" applyBorder="1" applyAlignment="1">
      <alignment horizontal="center" vertical="center"/>
    </xf>
    <xf numFmtId="0" fontId="13" fillId="48" borderId="21" xfId="0" applyFont="1" applyFill="1" applyBorder="1" applyAlignment="1">
      <alignment horizontal="center" vertical="center"/>
    </xf>
    <xf numFmtId="0" fontId="13" fillId="48" borderId="15" xfId="0" applyFont="1" applyFill="1" applyBorder="1" applyAlignment="1">
      <alignment horizontal="center" vertical="center"/>
    </xf>
    <xf numFmtId="0" fontId="0" fillId="56" borderId="16" xfId="0" applyFill="1" applyBorder="1" applyAlignment="1" applyProtection="1">
      <alignment horizontal="center"/>
    </xf>
    <xf numFmtId="0" fontId="23" fillId="45" borderId="28" xfId="0" applyFont="1" applyFill="1" applyBorder="1" applyAlignment="1" applyProtection="1">
      <alignment vertical="top"/>
    </xf>
    <xf numFmtId="0" fontId="23" fillId="45" borderId="0" xfId="0" applyFont="1" applyFill="1" applyBorder="1" applyAlignment="1" applyProtection="1">
      <alignment vertical="top"/>
    </xf>
    <xf numFmtId="0" fontId="0" fillId="40" borderId="23" xfId="0" applyFill="1" applyBorder="1" applyAlignment="1" applyProtection="1">
      <alignment horizontal="center"/>
    </xf>
    <xf numFmtId="0" fontId="0" fillId="40" borderId="24" xfId="0" applyFill="1" applyBorder="1" applyAlignment="1" applyProtection="1">
      <alignment horizontal="center"/>
    </xf>
    <xf numFmtId="0" fontId="0" fillId="40" borderId="25" xfId="0" applyFill="1" applyBorder="1" applyAlignment="1" applyProtection="1">
      <alignment horizontal="center"/>
    </xf>
    <xf numFmtId="0" fontId="0" fillId="42" borderId="16" xfId="0" applyFill="1" applyBorder="1" applyAlignment="1" applyProtection="1">
      <alignment horizontal="center"/>
    </xf>
    <xf numFmtId="0" fontId="0" fillId="41" borderId="16" xfId="0" applyFill="1" applyBorder="1" applyAlignment="1" applyProtection="1">
      <alignment horizontal="center"/>
    </xf>
    <xf numFmtId="0" fontId="0" fillId="44" borderId="16" xfId="0" applyFill="1" applyBorder="1" applyAlignment="1" applyProtection="1">
      <alignment horizontal="center"/>
    </xf>
    <xf numFmtId="0" fontId="0" fillId="37" borderId="16" xfId="0" applyFill="1" applyBorder="1" applyAlignment="1" applyProtection="1">
      <alignment horizontal="center"/>
    </xf>
    <xf numFmtId="0" fontId="13" fillId="48" borderId="23" xfId="0" applyFont="1" applyFill="1" applyBorder="1" applyAlignment="1" applyProtection="1">
      <alignment horizontal="center"/>
    </xf>
    <xf numFmtId="0" fontId="13" fillId="48" borderId="24" xfId="0" applyFont="1" applyFill="1" applyBorder="1" applyAlignment="1" applyProtection="1">
      <alignment horizontal="center"/>
    </xf>
    <xf numFmtId="0" fontId="13" fillId="48" borderId="25" xfId="0" applyFont="1" applyFill="1" applyBorder="1" applyAlignment="1" applyProtection="1">
      <alignment horizontal="center"/>
    </xf>
    <xf numFmtId="0" fontId="0" fillId="39" borderId="23" xfId="0" applyFill="1" applyBorder="1" applyAlignment="1" applyProtection="1">
      <alignment horizontal="center"/>
    </xf>
    <xf numFmtId="0" fontId="0" fillId="39" borderId="25" xfId="0" applyFill="1" applyBorder="1" applyAlignment="1" applyProtection="1">
      <alignment horizontal="center"/>
    </xf>
    <xf numFmtId="0" fontId="0" fillId="54" borderId="23" xfId="0" applyFill="1" applyBorder="1" applyAlignment="1" applyProtection="1">
      <alignment horizontal="center"/>
    </xf>
    <xf numFmtId="0" fontId="0" fillId="54" borderId="24" xfId="0" applyFill="1" applyBorder="1" applyAlignment="1" applyProtection="1">
      <alignment horizontal="center"/>
    </xf>
    <xf numFmtId="0" fontId="0" fillId="54" borderId="25" xfId="0" applyFill="1" applyBorder="1" applyAlignment="1" applyProtection="1">
      <alignment horizontal="center"/>
    </xf>
    <xf numFmtId="0" fontId="46" fillId="45" borderId="21" xfId="0" applyFont="1" applyFill="1" applyBorder="1" applyAlignment="1" applyProtection="1">
      <alignment horizontal="left" vertical="top" wrapText="1"/>
    </xf>
    <xf numFmtId="0" fontId="46" fillId="45" borderId="15" xfId="0" applyFont="1" applyFill="1" applyBorder="1" applyAlignment="1" applyProtection="1">
      <alignment horizontal="left" vertical="top" wrapText="1"/>
    </xf>
    <xf numFmtId="0" fontId="26" fillId="46" borderId="13" xfId="0" applyFont="1" applyFill="1" applyBorder="1" applyAlignment="1" applyProtection="1">
      <alignment horizontal="center"/>
    </xf>
    <xf numFmtId="0" fontId="26" fillId="46" borderId="11" xfId="0" applyFont="1" applyFill="1" applyBorder="1" applyAlignment="1" applyProtection="1">
      <alignment horizontal="center"/>
    </xf>
    <xf numFmtId="0" fontId="26" fillId="46" borderId="12" xfId="0" applyFont="1" applyFill="1" applyBorder="1" applyAlignment="1" applyProtection="1">
      <alignment horizontal="center"/>
    </xf>
    <xf numFmtId="0" fontId="26" fillId="46" borderId="27" xfId="0" applyFont="1" applyFill="1" applyBorder="1" applyAlignment="1" applyProtection="1">
      <alignment horizontal="center"/>
    </xf>
    <xf numFmtId="0" fontId="25" fillId="45" borderId="11" xfId="0" applyFont="1" applyFill="1" applyBorder="1" applyAlignment="1" applyProtection="1">
      <alignment horizontal="center"/>
    </xf>
    <xf numFmtId="0" fontId="25" fillId="45" borderId="12" xfId="0" applyFont="1" applyFill="1" applyBorder="1" applyAlignment="1" applyProtection="1">
      <alignment horizontal="center"/>
    </xf>
    <xf numFmtId="0" fontId="25" fillId="45" borderId="27" xfId="0" applyFont="1" applyFill="1" applyBorder="1" applyAlignment="1" applyProtection="1">
      <alignment horizontal="center"/>
    </xf>
    <xf numFmtId="0" fontId="23" fillId="52" borderId="10" xfId="0" applyFont="1" applyFill="1" applyBorder="1" applyAlignment="1">
      <alignment horizontal="center" vertical="center"/>
    </xf>
    <xf numFmtId="0" fontId="23" fillId="52" borderId="0" xfId="0" applyFont="1" applyFill="1" applyBorder="1" applyAlignment="1">
      <alignment horizontal="center" vertical="center"/>
    </xf>
    <xf numFmtId="0" fontId="23" fillId="51" borderId="10" xfId="0" applyFont="1" applyFill="1" applyBorder="1" applyAlignment="1">
      <alignment horizontal="center" vertical="center"/>
    </xf>
    <xf numFmtId="0" fontId="23" fillId="51" borderId="0" xfId="0" applyFont="1" applyFill="1" applyBorder="1" applyAlignment="1">
      <alignment horizontal="center" vertical="center"/>
    </xf>
    <xf numFmtId="0" fontId="0" fillId="0" borderId="0" xfId="0" applyAlignment="1">
      <alignment horizontal="left" wrapText="1"/>
    </xf>
    <xf numFmtId="0" fontId="28" fillId="43" borderId="13" xfId="0" applyFont="1" applyFill="1" applyBorder="1" applyAlignment="1">
      <alignment horizontal="center" vertical="top"/>
    </xf>
    <xf numFmtId="0" fontId="28" fillId="43" borderId="13" xfId="0" applyFont="1" applyFill="1" applyBorder="1" applyAlignment="1">
      <alignment horizontal="center" vertical="top" wrapText="1"/>
    </xf>
    <xf numFmtId="0" fontId="28" fillId="49" borderId="13" xfId="0" applyFont="1" applyFill="1" applyBorder="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ill>
        <patternFill patternType="solid">
          <fgColor indexed="64"/>
          <bgColor theme="5" tint="-0.249977111117893"/>
        </patternFill>
      </fill>
    </dxf>
    <dxf>
      <font>
        <strike val="0"/>
        <outline val="0"/>
        <shadow val="0"/>
        <u val="none"/>
        <vertAlign val="baseline"/>
        <sz val="11"/>
        <name val="Calibri"/>
        <scheme val="minor"/>
      </font>
    </dxf>
    <dxf>
      <font>
        <b/>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dxf>
    <dxf>
      <border outline="0">
        <left style="thin">
          <color indexed="64"/>
        </left>
        <bottom style="thin">
          <color indexed="64"/>
        </bottom>
      </border>
    </dxf>
    <dxf>
      <font>
        <strike val="0"/>
        <outline val="0"/>
        <shadow val="0"/>
        <u val="none"/>
        <vertAlign val="baseline"/>
        <sz val="11"/>
        <name val="Calibri"/>
        <scheme val="minor"/>
      </font>
    </dxf>
  </dxfs>
  <tableStyles count="1" defaultTableStyle="TableStyleMedium2" defaultPivotStyle="PivotStyleLight16">
    <tableStyle name="Invisible" pivot="0" table="0" count="0" xr9:uid="{69EA04E3-B5E1-4D7A-99A4-AB6457BE8308}"/>
  </tableStyles>
  <colors>
    <mruColors>
      <color rgb="FF4472C4"/>
      <color rgb="FF44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10</xdr:row>
      <xdr:rowOff>28575</xdr:rowOff>
    </xdr:from>
    <xdr:to>
      <xdr:col>4</xdr:col>
      <xdr:colOff>190500</xdr:colOff>
      <xdr:row>21</xdr:row>
      <xdr:rowOff>93909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647950"/>
          <a:ext cx="10058400" cy="2160834"/>
        </a:xfrm>
        <a:prstGeom prst="rect">
          <a:avLst/>
        </a:prstGeom>
        <a:effectLst>
          <a:outerShdw blurRad="50800" dist="38100" dir="8100000" algn="tr" rotWithShape="0">
            <a:prstClr val="black">
              <a:alpha val="40000"/>
            </a:prst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15" totalsRowShown="0">
  <tableColumns count="2">
    <tableColumn id="1" xr3:uid="{00000000-0010-0000-0000-000001000000}" name="Field"/>
    <tableColumn id="2" xr3:uid="{00000000-0010-0000-0000-000002000000}" name="Descrip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9:B32" totalsRowShown="0">
  <tableColumns count="2">
    <tableColumn id="1" xr3:uid="{00000000-0010-0000-0100-000001000000}" name="Field"/>
    <tableColumn id="2" xr3:uid="{00000000-0010-0000-0100-000002000000}" name="Descrip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6:B42" totalsRowShown="0">
  <tableColumns count="2">
    <tableColumn id="1" xr3:uid="{00000000-0010-0000-0200-000001000000}" name="Field"/>
    <tableColumn id="2" xr3:uid="{00000000-0010-0000-0200-000002000000}"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6:B52" totalsRowShown="0" dataDxfId="4" tableBorderDxfId="3">
  <tableColumns count="2">
    <tableColumn id="1" xr3:uid="{00000000-0010-0000-0300-000001000000}" name="Field" dataDxfId="2"/>
    <tableColumn id="2" xr3:uid="{00000000-0010-0000-0300-000002000000}" name="Definition"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9:C12" totalsRowShown="0" headerRowDxfId="0">
  <autoFilter ref="A9:C12" xr:uid="{00000000-0009-0000-0100-000005000000}"/>
  <tableColumns count="3">
    <tableColumn id="1" xr3:uid="{00000000-0010-0000-0400-000001000000}" name="Cardinal Field"/>
    <tableColumn id="2" xr3:uid="{00000000-0010-0000-0400-000002000000}" name="EBC Field"/>
    <tableColumn id="3" xr3:uid="{00000000-0010-0000-0400-000003000000}" name="ConfigDB Field (Where Applicabl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sheetPr>
  <dimension ref="A1:Y54"/>
  <sheetViews>
    <sheetView tabSelected="1" topLeftCell="A7" workbookViewId="0">
      <selection activeCell="B25" sqref="B25"/>
    </sheetView>
  </sheetViews>
  <sheetFormatPr defaultRowHeight="14.5" x14ac:dyDescent="0.35"/>
  <cols>
    <col min="1" max="1" width="46.6328125" style="78" customWidth="1"/>
    <col min="2" max="2" width="145.54296875" style="78" customWidth="1"/>
  </cols>
  <sheetData>
    <row r="1" spans="1:25" ht="14.4" customHeight="1" x14ac:dyDescent="0.35">
      <c r="A1" s="177" t="s">
        <v>435</v>
      </c>
      <c r="B1" s="178"/>
      <c r="C1" s="21"/>
      <c r="D1" s="21"/>
      <c r="E1" s="21"/>
      <c r="F1" s="21"/>
      <c r="G1" s="21"/>
      <c r="H1" s="21"/>
      <c r="I1" s="21"/>
      <c r="J1" s="21"/>
      <c r="K1" s="21"/>
      <c r="L1" s="21"/>
      <c r="M1" s="21"/>
      <c r="N1" s="21"/>
      <c r="O1" s="21"/>
      <c r="P1" s="21"/>
      <c r="Q1" s="21"/>
      <c r="R1" s="21"/>
      <c r="S1" s="21"/>
      <c r="T1" s="21"/>
      <c r="U1" s="21"/>
      <c r="V1" s="21"/>
      <c r="W1" s="21"/>
      <c r="X1" s="21"/>
      <c r="Y1" s="21"/>
    </row>
    <row r="2" spans="1:25" ht="14.4" customHeight="1" x14ac:dyDescent="0.35">
      <c r="A2" s="177"/>
      <c r="B2" s="178"/>
      <c r="C2" s="21"/>
      <c r="D2" s="21"/>
      <c r="E2" s="21"/>
      <c r="F2" s="21"/>
      <c r="G2" s="21"/>
      <c r="H2" s="21"/>
      <c r="I2" s="21"/>
      <c r="J2" s="21"/>
      <c r="K2" s="21"/>
      <c r="L2" s="21"/>
      <c r="M2" s="21"/>
      <c r="N2" s="21"/>
      <c r="O2" s="21"/>
      <c r="P2" s="21"/>
      <c r="Q2" s="21"/>
      <c r="R2" s="21"/>
      <c r="S2" s="21"/>
      <c r="T2" s="21"/>
      <c r="U2" s="21"/>
      <c r="V2" s="21"/>
      <c r="W2" s="21"/>
      <c r="X2" s="21"/>
      <c r="Y2" s="21"/>
    </row>
    <row r="3" spans="1:25" s="28" customFormat="1" ht="14.4" customHeight="1" thickBot="1" x14ac:dyDescent="0.4">
      <c r="A3" s="170"/>
      <c r="B3" s="171"/>
      <c r="C3" s="21"/>
      <c r="D3" s="21"/>
      <c r="E3" s="21"/>
      <c r="F3" s="21"/>
      <c r="G3" s="21"/>
      <c r="H3" s="21"/>
      <c r="I3" s="21"/>
      <c r="J3" s="21"/>
      <c r="K3" s="21"/>
      <c r="L3" s="21"/>
      <c r="M3" s="21"/>
      <c r="N3" s="21"/>
      <c r="O3" s="21"/>
      <c r="P3" s="21"/>
      <c r="Q3" s="21"/>
      <c r="R3" s="21"/>
      <c r="S3" s="21"/>
      <c r="T3" s="21"/>
      <c r="U3" s="21"/>
      <c r="V3" s="21"/>
      <c r="W3" s="21"/>
      <c r="X3" s="21"/>
      <c r="Y3" s="21"/>
    </row>
    <row r="4" spans="1:25" s="71" customFormat="1" ht="18.5" x14ac:dyDescent="0.45">
      <c r="A4" s="162" t="s">
        <v>117</v>
      </c>
      <c r="B4" s="147"/>
    </row>
    <row r="5" spans="1:25" ht="17.5" customHeight="1" x14ac:dyDescent="0.35">
      <c r="A5" s="175" t="s">
        <v>438</v>
      </c>
      <c r="B5" s="176"/>
    </row>
    <row r="6" spans="1:25" x14ac:dyDescent="0.35">
      <c r="A6" s="148" t="s">
        <v>141</v>
      </c>
      <c r="B6" s="149" t="s">
        <v>142</v>
      </c>
    </row>
    <row r="7" spans="1:25" x14ac:dyDescent="0.35">
      <c r="A7" s="150" t="s">
        <v>60</v>
      </c>
      <c r="B7" s="151"/>
    </row>
    <row r="8" spans="1:25" x14ac:dyDescent="0.35">
      <c r="A8" s="148" t="s">
        <v>56</v>
      </c>
      <c r="B8" s="149" t="s">
        <v>150</v>
      </c>
    </row>
    <row r="9" spans="1:25" ht="29" x14ac:dyDescent="0.35">
      <c r="A9" s="148" t="s">
        <v>1</v>
      </c>
      <c r="B9" s="152" t="s">
        <v>187</v>
      </c>
    </row>
    <row r="10" spans="1:25" s="78" customFormat="1" x14ac:dyDescent="0.35">
      <c r="A10" s="148" t="s">
        <v>195</v>
      </c>
      <c r="B10" s="152" t="s">
        <v>439</v>
      </c>
    </row>
    <row r="11" spans="1:25" x14ac:dyDescent="0.35">
      <c r="A11" s="148" t="s">
        <v>57</v>
      </c>
      <c r="B11" s="149" t="s">
        <v>447</v>
      </c>
    </row>
    <row r="12" spans="1:25" s="27" customFormat="1" x14ac:dyDescent="0.35">
      <c r="A12" s="148" t="s">
        <v>138</v>
      </c>
      <c r="B12" s="149" t="s">
        <v>193</v>
      </c>
    </row>
    <row r="13" spans="1:25" s="27" customFormat="1" x14ac:dyDescent="0.35">
      <c r="A13" s="150" t="s">
        <v>144</v>
      </c>
      <c r="B13" s="151"/>
    </row>
    <row r="14" spans="1:25" ht="46" customHeight="1" x14ac:dyDescent="0.35">
      <c r="A14" s="148" t="s">
        <v>58</v>
      </c>
      <c r="B14" s="152" t="s">
        <v>466</v>
      </c>
    </row>
    <row r="15" spans="1:25" ht="29.5" thickBot="1" x14ac:dyDescent="0.4">
      <c r="A15" s="153" t="s">
        <v>77</v>
      </c>
      <c r="B15" s="154" t="s">
        <v>441</v>
      </c>
    </row>
    <row r="16" spans="1:25" ht="15" thickBot="1" x14ac:dyDescent="0.4"/>
    <row r="17" spans="1:2" ht="18.5" x14ac:dyDescent="0.45">
      <c r="A17" s="162" t="s">
        <v>118</v>
      </c>
      <c r="B17" s="155"/>
    </row>
    <row r="18" spans="1:2" x14ac:dyDescent="0.35">
      <c r="A18" s="179" t="s">
        <v>440</v>
      </c>
      <c r="B18" s="180"/>
    </row>
    <row r="19" spans="1:2" s="27" customFormat="1" x14ac:dyDescent="0.35">
      <c r="A19" s="148" t="s">
        <v>141</v>
      </c>
      <c r="B19" s="149" t="s">
        <v>142</v>
      </c>
    </row>
    <row r="20" spans="1:2" s="27" customFormat="1" x14ac:dyDescent="0.35">
      <c r="A20" s="150" t="s">
        <v>60</v>
      </c>
      <c r="B20" s="149"/>
    </row>
    <row r="21" spans="1:2" x14ac:dyDescent="0.35">
      <c r="A21" s="148" t="s">
        <v>56</v>
      </c>
      <c r="B21" s="156" t="s">
        <v>150</v>
      </c>
    </row>
    <row r="22" spans="1:2" ht="29" x14ac:dyDescent="0.35">
      <c r="A22" s="148" t="s">
        <v>1</v>
      </c>
      <c r="B22" s="152" t="s">
        <v>187</v>
      </c>
    </row>
    <row r="23" spans="1:2" x14ac:dyDescent="0.35">
      <c r="A23" s="148" t="s">
        <v>57</v>
      </c>
      <c r="B23" s="149" t="s">
        <v>146</v>
      </c>
    </row>
    <row r="24" spans="1:2" x14ac:dyDescent="0.35">
      <c r="A24" s="148" t="s">
        <v>138</v>
      </c>
      <c r="B24" s="149" t="s">
        <v>143</v>
      </c>
    </row>
    <row r="25" spans="1:2" ht="29" x14ac:dyDescent="0.35">
      <c r="A25" s="157" t="s">
        <v>77</v>
      </c>
      <c r="B25" s="158" t="s">
        <v>441</v>
      </c>
    </row>
    <row r="26" spans="1:2" x14ac:dyDescent="0.35">
      <c r="A26" s="148" t="s">
        <v>70</v>
      </c>
      <c r="B26" s="149" t="s">
        <v>436</v>
      </c>
    </row>
    <row r="27" spans="1:2" ht="29" x14ac:dyDescent="0.35">
      <c r="A27" s="159" t="s">
        <v>437</v>
      </c>
      <c r="B27" s="172" t="s">
        <v>467</v>
      </c>
    </row>
    <row r="28" spans="1:2" x14ac:dyDescent="0.35">
      <c r="A28" s="148" t="s">
        <v>62</v>
      </c>
      <c r="B28" s="149" t="s">
        <v>448</v>
      </c>
    </row>
    <row r="29" spans="1:2" x14ac:dyDescent="0.35">
      <c r="A29" s="148" t="s">
        <v>71</v>
      </c>
      <c r="B29" s="149" t="s">
        <v>147</v>
      </c>
    </row>
    <row r="30" spans="1:2" x14ac:dyDescent="0.35">
      <c r="A30" s="148" t="s">
        <v>452</v>
      </c>
      <c r="B30" s="149" t="s">
        <v>442</v>
      </c>
    </row>
    <row r="31" spans="1:2" s="78" customFormat="1" x14ac:dyDescent="0.35">
      <c r="A31" s="148" t="s">
        <v>188</v>
      </c>
      <c r="B31" s="149" t="s">
        <v>194</v>
      </c>
    </row>
    <row r="32" spans="1:2" s="78" customFormat="1" ht="15" thickBot="1" x14ac:dyDescent="0.4">
      <c r="A32" s="160" t="s">
        <v>189</v>
      </c>
      <c r="B32" s="161" t="s">
        <v>1</v>
      </c>
    </row>
    <row r="33" spans="1:3" ht="15" thickBot="1" x14ac:dyDescent="0.4"/>
    <row r="34" spans="1:3" ht="18.5" x14ac:dyDescent="0.45">
      <c r="A34" s="162" t="s">
        <v>119</v>
      </c>
      <c r="B34" s="155"/>
    </row>
    <row r="35" spans="1:3" x14ac:dyDescent="0.35">
      <c r="A35" s="173" t="s">
        <v>443</v>
      </c>
      <c r="B35" s="174"/>
    </row>
    <row r="36" spans="1:3" s="27" customFormat="1" x14ac:dyDescent="0.35">
      <c r="A36" s="148" t="s">
        <v>141</v>
      </c>
      <c r="B36" s="149" t="s">
        <v>142</v>
      </c>
    </row>
    <row r="37" spans="1:3" x14ac:dyDescent="0.35">
      <c r="A37" s="148" t="s">
        <v>95</v>
      </c>
      <c r="B37" s="156" t="s">
        <v>150</v>
      </c>
    </row>
    <row r="38" spans="1:3" x14ac:dyDescent="0.35">
      <c r="A38" s="148" t="s">
        <v>138</v>
      </c>
      <c r="B38" s="149" t="s">
        <v>143</v>
      </c>
    </row>
    <row r="39" spans="1:3" x14ac:dyDescent="0.35">
      <c r="A39" s="148" t="s">
        <v>70</v>
      </c>
      <c r="B39" s="149" t="s">
        <v>444</v>
      </c>
    </row>
    <row r="40" spans="1:3" x14ac:dyDescent="0.35">
      <c r="A40" s="148" t="s">
        <v>149</v>
      </c>
      <c r="B40" s="149" t="s">
        <v>145</v>
      </c>
    </row>
    <row r="41" spans="1:3" s="78" customFormat="1" x14ac:dyDescent="0.35">
      <c r="A41" s="148" t="s">
        <v>453</v>
      </c>
      <c r="B41" s="149" t="s">
        <v>455</v>
      </c>
    </row>
    <row r="42" spans="1:3" s="78" customFormat="1" ht="15" thickBot="1" x14ac:dyDescent="0.4">
      <c r="A42" s="160" t="s">
        <v>454</v>
      </c>
      <c r="B42" s="161" t="s">
        <v>456</v>
      </c>
    </row>
    <row r="43" spans="1:3" ht="15" thickBot="1" x14ac:dyDescent="0.4"/>
    <row r="44" spans="1:3" s="84" customFormat="1" ht="18.5" x14ac:dyDescent="0.45">
      <c r="A44" s="162" t="s">
        <v>179</v>
      </c>
      <c r="B44" s="163"/>
    </row>
    <row r="45" spans="1:3" s="84" customFormat="1" x14ac:dyDescent="0.35">
      <c r="A45" s="164" t="s">
        <v>446</v>
      </c>
      <c r="B45" s="165"/>
    </row>
    <row r="46" spans="1:3" ht="15.5" x14ac:dyDescent="0.35">
      <c r="A46" s="148" t="s">
        <v>141</v>
      </c>
      <c r="B46" s="149" t="s">
        <v>169</v>
      </c>
      <c r="C46" s="80"/>
    </row>
    <row r="47" spans="1:3" ht="15.5" x14ac:dyDescent="0.35">
      <c r="A47" s="167" t="s">
        <v>170</v>
      </c>
      <c r="B47" s="168" t="s">
        <v>445</v>
      </c>
      <c r="C47" s="81"/>
    </row>
    <row r="48" spans="1:3" ht="15.5" x14ac:dyDescent="0.35">
      <c r="A48" s="167" t="s">
        <v>171</v>
      </c>
      <c r="B48" s="168" t="s">
        <v>174</v>
      </c>
      <c r="C48" s="81"/>
    </row>
    <row r="49" spans="1:3" ht="15.5" x14ac:dyDescent="0.35">
      <c r="A49" s="167" t="s">
        <v>175</v>
      </c>
      <c r="B49" s="168" t="s">
        <v>176</v>
      </c>
      <c r="C49" s="81"/>
    </row>
    <row r="50" spans="1:3" ht="15.5" x14ac:dyDescent="0.35">
      <c r="A50" s="167" t="s">
        <v>132</v>
      </c>
      <c r="B50" s="168" t="s">
        <v>183</v>
      </c>
      <c r="C50" s="81"/>
    </row>
    <row r="51" spans="1:3" ht="15.5" x14ac:dyDescent="0.35">
      <c r="A51" s="167" t="s">
        <v>181</v>
      </c>
      <c r="B51" s="168" t="s">
        <v>177</v>
      </c>
      <c r="C51" s="81"/>
    </row>
    <row r="52" spans="1:3" ht="16" thickBot="1" x14ac:dyDescent="0.4">
      <c r="A52" s="166" t="s">
        <v>182</v>
      </c>
      <c r="B52" s="169" t="s">
        <v>178</v>
      </c>
      <c r="C52" s="82"/>
    </row>
    <row r="53" spans="1:3" ht="15.75" customHeight="1" x14ac:dyDescent="0.35">
      <c r="C53" s="83"/>
    </row>
    <row r="54" spans="1:3" ht="15.5" x14ac:dyDescent="0.35">
      <c r="C54" s="81"/>
    </row>
  </sheetData>
  <sheetProtection algorithmName="SHA-512" hashValue="NGyUCZE7OAei+2Lm/eVhqix4C6bc5P1V7LkJ/Tq6q4KXobNfWZxAfAMnXfnMCHfE2pgTtJLZECJcl/vkTK/cUA==" saltValue="QmazY8sszj/pwk5631N4oQ==" spinCount="100000" sheet="1" objects="1" scenarios="1"/>
  <mergeCells count="4">
    <mergeCell ref="A35:B35"/>
    <mergeCell ref="A5:B5"/>
    <mergeCell ref="A1:B2"/>
    <mergeCell ref="A18:B18"/>
  </mergeCells>
  <pageMargins left="0.7" right="0.7" top="0.75" bottom="0.75" header="0.3" footer="0.3"/>
  <pageSetup orientation="portrait" r:id="rId1"/>
  <tableParts count="4">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B9"/>
  <sheetViews>
    <sheetView workbookViewId="0">
      <selection activeCell="A19" sqref="A19"/>
    </sheetView>
  </sheetViews>
  <sheetFormatPr defaultRowHeight="14.5" x14ac:dyDescent="0.35"/>
  <cols>
    <col min="1" max="1" width="67" customWidth="1"/>
    <col min="2" max="2" width="66.54296875" customWidth="1"/>
  </cols>
  <sheetData>
    <row r="1" spans="1:2" x14ac:dyDescent="0.35">
      <c r="A1" t="s">
        <v>140</v>
      </c>
    </row>
    <row r="4" spans="1:2" x14ac:dyDescent="0.35">
      <c r="A4" s="233" t="s">
        <v>158</v>
      </c>
      <c r="B4" s="234"/>
    </row>
    <row r="5" spans="1:2" x14ac:dyDescent="0.35">
      <c r="A5" s="233"/>
      <c r="B5" s="234"/>
    </row>
    <row r="6" spans="1:2" ht="15.5" x14ac:dyDescent="0.35">
      <c r="A6" s="70" t="s">
        <v>140</v>
      </c>
    </row>
    <row r="7" spans="1:2" ht="56.25" customHeight="1" x14ac:dyDescent="0.35">
      <c r="A7" s="235" t="s">
        <v>156</v>
      </c>
      <c r="B7" s="235"/>
    </row>
    <row r="9" spans="1:2" x14ac:dyDescent="0.35">
      <c r="A9" t="s">
        <v>157</v>
      </c>
    </row>
  </sheetData>
  <mergeCells count="2">
    <mergeCell ref="A4:B5"/>
    <mergeCell ref="A7:B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O100"/>
  <sheetViews>
    <sheetView workbookViewId="0">
      <selection activeCell="A19" sqref="A19"/>
    </sheetView>
  </sheetViews>
  <sheetFormatPr defaultRowHeight="14.5" x14ac:dyDescent="0.35"/>
  <cols>
    <col min="1" max="1" width="18.54296875" bestFit="1" customWidth="1"/>
    <col min="2" max="2" width="17.6328125" bestFit="1" customWidth="1"/>
    <col min="3" max="3" width="23.453125" bestFit="1" customWidth="1"/>
    <col min="4" max="4" width="18.6328125" bestFit="1" customWidth="1"/>
    <col min="5" max="5" width="13.54296875" bestFit="1" customWidth="1"/>
    <col min="6" max="6" width="35.36328125" bestFit="1" customWidth="1"/>
    <col min="7" max="7" width="26.08984375" bestFit="1" customWidth="1"/>
    <col min="8" max="8" width="13" customWidth="1"/>
    <col min="9" max="9" width="15.6328125" customWidth="1"/>
    <col min="10" max="10" width="24.453125" bestFit="1" customWidth="1"/>
    <col min="11" max="11" width="31" customWidth="1"/>
    <col min="12" max="12" width="22.453125" bestFit="1" customWidth="1"/>
    <col min="13" max="13" width="18.90625" customWidth="1"/>
    <col min="14" max="14" width="21.6328125" bestFit="1" customWidth="1"/>
    <col min="15" max="15" width="15.36328125" bestFit="1" customWidth="1"/>
  </cols>
  <sheetData>
    <row r="1" spans="1:15" ht="31.25" customHeight="1" thickBot="1" x14ac:dyDescent="0.4">
      <c r="A1" s="236" t="s">
        <v>100</v>
      </c>
      <c r="B1" s="236"/>
      <c r="C1" s="236"/>
      <c r="D1" s="236"/>
      <c r="E1" s="236"/>
      <c r="F1" s="236"/>
      <c r="G1" s="236"/>
      <c r="H1" s="237" t="s">
        <v>101</v>
      </c>
      <c r="I1" s="237"/>
      <c r="J1" s="238" t="s">
        <v>102</v>
      </c>
      <c r="K1" s="238"/>
      <c r="L1" s="238"/>
      <c r="M1" s="238"/>
      <c r="N1" s="238"/>
      <c r="O1" s="238"/>
    </row>
    <row r="2" spans="1:15" ht="15" thickBot="1" x14ac:dyDescent="0.4">
      <c r="A2" s="22" t="s">
        <v>103</v>
      </c>
      <c r="B2" s="22" t="s">
        <v>1</v>
      </c>
      <c r="C2" s="22" t="s">
        <v>104</v>
      </c>
      <c r="D2" s="22" t="s">
        <v>105</v>
      </c>
      <c r="E2" s="22" t="s">
        <v>106</v>
      </c>
      <c r="F2" s="22" t="s">
        <v>107</v>
      </c>
      <c r="G2" s="22" t="s">
        <v>108</v>
      </c>
      <c r="H2" s="23" t="s">
        <v>78</v>
      </c>
      <c r="I2" s="23" t="s">
        <v>79</v>
      </c>
      <c r="J2" s="24" t="s">
        <v>109</v>
      </c>
      <c r="K2" s="24" t="s">
        <v>110</v>
      </c>
      <c r="L2" s="24" t="s">
        <v>111</v>
      </c>
      <c r="M2" s="24" t="s">
        <v>129</v>
      </c>
      <c r="N2" s="24" t="s">
        <v>112</v>
      </c>
      <c r="O2" s="24" t="s">
        <v>113</v>
      </c>
    </row>
    <row r="3" spans="1:15" x14ac:dyDescent="0.35">
      <c r="A3" s="73" t="str">
        <f>IF(ISBLANK('Live Boarding Request'!J6),"",'Live Boarding Request'!J6)</f>
        <v>123456789012</v>
      </c>
      <c r="B3" s="74" t="str">
        <f>IF(ISBLANK('Live Boarding Request'!B6),"",'Live Boarding Request'!B6)</f>
        <v>Example Merchant</v>
      </c>
      <c r="C3" s="74" t="str">
        <f>IF(ISBLANK('Live Boarding Request'!D6),"",'Live Boarding Request'!D6)</f>
        <v>http://myliveurl.com</v>
      </c>
      <c r="D3" s="74" t="s">
        <v>114</v>
      </c>
      <c r="E3" s="74" t="s">
        <v>115</v>
      </c>
      <c r="F3" s="74" t="s">
        <v>116</v>
      </c>
      <c r="G3" s="74">
        <v>10052236</v>
      </c>
      <c r="H3" s="75" t="str">
        <f>IF(ISBLANK('Live Boarding Request'!I6),"","X")</f>
        <v>X</v>
      </c>
      <c r="I3" s="75" t="str">
        <f>IF(ISBLANK('Live Boarding Request'!J6),"","X")</f>
        <v>X</v>
      </c>
      <c r="J3" s="74">
        <f>IF(ISBLANK('Live Boarding Request'!I6),"",'Live Boarding Request'!I6)</f>
        <v>456789</v>
      </c>
      <c r="K3" s="75" t="str">
        <f>IF(H3="X",(G3&amp;"*"&amp;A3),"")</f>
        <v>10052236*123456789012</v>
      </c>
      <c r="L3" s="75" t="str">
        <f>+B3</f>
        <v>Example Merchant</v>
      </c>
      <c r="M3" s="74">
        <f>IF(ISBLANK('Live Boarding Request'!M6),"",'Live Boarding Request'!M6)</f>
        <v>543210</v>
      </c>
      <c r="N3" s="76"/>
      <c r="O3" s="75" t="str">
        <f>IF(ISBLANK('Live Boarding Request'!G6),"",'Live Boarding Request'!G6)</f>
        <v>1234</v>
      </c>
    </row>
    <row r="4" spans="1:15" x14ac:dyDescent="0.35">
      <c r="A4" s="72" t="str">
        <f>IF(ISBLANK('Live Boarding Request'!J7),"",'Live Boarding Request'!J7)</f>
        <v/>
      </c>
      <c r="B4" s="28" t="str">
        <f>IF(ISBLANK('Live Boarding Request'!B7),"",'Live Boarding Request'!B7)</f>
        <v/>
      </c>
      <c r="C4" s="28" t="str">
        <f>IF(ISBLANK('Live Boarding Request'!D7),"",'Live Boarding Request'!D7)</f>
        <v/>
      </c>
      <c r="D4" s="28" t="s">
        <v>114</v>
      </c>
      <c r="E4" s="28" t="s">
        <v>115</v>
      </c>
      <c r="F4" s="28" t="s">
        <v>116</v>
      </c>
      <c r="G4" s="28">
        <v>10052236</v>
      </c>
      <c r="H4" s="65" t="str">
        <f>IF(ISBLANK('Live Boarding Request'!I7),"","X")</f>
        <v/>
      </c>
      <c r="I4" s="65" t="str">
        <f>IF(ISBLANK('Live Boarding Request'!J7),"","X")</f>
        <v/>
      </c>
      <c r="J4" s="27" t="str">
        <f>IF(ISBLANK('Live Boarding Request'!I7),"",'Live Boarding Request'!I7)</f>
        <v/>
      </c>
      <c r="K4" s="25" t="str">
        <f t="shared" ref="K4:K67" si="0">IF(H4="X",(G4&amp;"*"&amp;A4),"")</f>
        <v/>
      </c>
      <c r="L4" s="65" t="str">
        <f t="shared" ref="L4:L67" si="1">+B4</f>
        <v/>
      </c>
      <c r="M4" s="27" t="str">
        <f>IF(ISBLANK('Live Boarding Request'!M7),"",'Live Boarding Request'!M7)</f>
        <v/>
      </c>
      <c r="N4" s="26"/>
      <c r="O4" s="65" t="str">
        <f>IF(ISBLANK('Live Boarding Request'!G7),"",'Live Boarding Request'!G7)</f>
        <v/>
      </c>
    </row>
    <row r="5" spans="1:15" x14ac:dyDescent="0.35">
      <c r="A5" s="72" t="str">
        <f>IF(ISBLANK('Live Boarding Request'!J8),"",'Live Boarding Request'!J8)</f>
        <v/>
      </c>
      <c r="B5" s="28" t="str">
        <f>IF(ISBLANK('Live Boarding Request'!B8),"",'Live Boarding Request'!B8)</f>
        <v/>
      </c>
      <c r="C5" s="28" t="str">
        <f>IF(ISBLANK('Live Boarding Request'!D8),"",'Live Boarding Request'!D8)</f>
        <v/>
      </c>
      <c r="D5" s="28" t="s">
        <v>114</v>
      </c>
      <c r="E5" s="28" t="s">
        <v>115</v>
      </c>
      <c r="F5" s="28" t="s">
        <v>116</v>
      </c>
      <c r="G5" s="28">
        <v>10052236</v>
      </c>
      <c r="H5" s="65" t="str">
        <f>IF(ISBLANK('Live Boarding Request'!I8),"","X")</f>
        <v/>
      </c>
      <c r="I5" s="65" t="str">
        <f>IF(ISBLANK('Live Boarding Request'!J8),"","X")</f>
        <v/>
      </c>
      <c r="J5" s="27" t="str">
        <f>IF(ISBLANK('Live Boarding Request'!I8),"",'Live Boarding Request'!I8)</f>
        <v/>
      </c>
      <c r="K5" s="25" t="str">
        <f t="shared" si="0"/>
        <v/>
      </c>
      <c r="L5" s="65" t="str">
        <f t="shared" si="1"/>
        <v/>
      </c>
      <c r="M5" s="27" t="str">
        <f>IF(ISBLANK('Live Boarding Request'!M8),"",'Live Boarding Request'!M8)</f>
        <v/>
      </c>
      <c r="N5" s="26"/>
      <c r="O5" s="65" t="str">
        <f>IF(ISBLANK('Live Boarding Request'!G8),"",'Live Boarding Request'!G8)</f>
        <v/>
      </c>
    </row>
    <row r="6" spans="1:15" x14ac:dyDescent="0.35">
      <c r="A6" s="72" t="str">
        <f>IF(ISBLANK('Live Boarding Request'!J9),"",'Live Boarding Request'!J9)</f>
        <v/>
      </c>
      <c r="B6" s="28" t="str">
        <f>IF(ISBLANK('Live Boarding Request'!B9),"",'Live Boarding Request'!B9)</f>
        <v/>
      </c>
      <c r="C6" s="28" t="str">
        <f>IF(ISBLANK('Live Boarding Request'!D9),"",'Live Boarding Request'!D9)</f>
        <v/>
      </c>
      <c r="D6" s="28" t="s">
        <v>114</v>
      </c>
      <c r="E6" s="28" t="s">
        <v>115</v>
      </c>
      <c r="F6" s="28" t="s">
        <v>116</v>
      </c>
      <c r="G6" s="28">
        <v>10052236</v>
      </c>
      <c r="H6" s="65" t="str">
        <f>IF(ISBLANK('Live Boarding Request'!I9),"","X")</f>
        <v/>
      </c>
      <c r="I6" s="65" t="str">
        <f>IF(ISBLANK('Live Boarding Request'!J9),"","X")</f>
        <v/>
      </c>
      <c r="J6" s="27" t="str">
        <f>IF(ISBLANK('Live Boarding Request'!I9),"",'Live Boarding Request'!I9)</f>
        <v/>
      </c>
      <c r="K6" s="25" t="str">
        <f t="shared" si="0"/>
        <v/>
      </c>
      <c r="L6" s="65" t="str">
        <f t="shared" si="1"/>
        <v/>
      </c>
      <c r="M6" s="27" t="str">
        <f>IF(ISBLANK('Live Boarding Request'!M9),"",'Live Boarding Request'!M9)</f>
        <v/>
      </c>
      <c r="N6" s="26"/>
      <c r="O6" s="65" t="str">
        <f>IF(ISBLANK('Live Boarding Request'!G9),"",'Live Boarding Request'!G9)</f>
        <v/>
      </c>
    </row>
    <row r="7" spans="1:15" x14ac:dyDescent="0.35">
      <c r="A7" s="72" t="str">
        <f>IF(ISBLANK('Live Boarding Request'!J10),"",'Live Boarding Request'!J10)</f>
        <v/>
      </c>
      <c r="B7" s="28" t="str">
        <f>IF(ISBLANK('Live Boarding Request'!B10),"",'Live Boarding Request'!B10)</f>
        <v/>
      </c>
      <c r="C7" s="28" t="str">
        <f>IF(ISBLANK('Live Boarding Request'!D10),"",'Live Boarding Request'!D10)</f>
        <v/>
      </c>
      <c r="D7" s="28" t="s">
        <v>114</v>
      </c>
      <c r="E7" s="28" t="s">
        <v>115</v>
      </c>
      <c r="F7" s="28" t="s">
        <v>116</v>
      </c>
      <c r="G7" s="28">
        <v>10052236</v>
      </c>
      <c r="H7" s="65" t="str">
        <f>IF(ISBLANK('Live Boarding Request'!I10),"","X")</f>
        <v/>
      </c>
      <c r="I7" s="65" t="str">
        <f>IF(ISBLANK('Live Boarding Request'!J10),"","X")</f>
        <v/>
      </c>
      <c r="J7" s="27" t="str">
        <f>IF(ISBLANK('Live Boarding Request'!I10),"",'Live Boarding Request'!I10)</f>
        <v/>
      </c>
      <c r="K7" s="25" t="str">
        <f t="shared" si="0"/>
        <v/>
      </c>
      <c r="L7" s="65" t="str">
        <f t="shared" si="1"/>
        <v/>
      </c>
      <c r="M7" s="27" t="str">
        <f>IF(ISBLANK('Live Boarding Request'!M10),"",'Live Boarding Request'!M10)</f>
        <v/>
      </c>
      <c r="N7" s="26"/>
      <c r="O7" s="65" t="str">
        <f>IF(ISBLANK('Live Boarding Request'!G10),"",'Live Boarding Request'!G10)</f>
        <v/>
      </c>
    </row>
    <row r="8" spans="1:15" x14ac:dyDescent="0.35">
      <c r="A8" s="72" t="str">
        <f>IF(ISBLANK('Live Boarding Request'!J11),"",'Live Boarding Request'!J11)</f>
        <v/>
      </c>
      <c r="B8" s="28" t="str">
        <f>IF(ISBLANK('Live Boarding Request'!B11),"",'Live Boarding Request'!B11)</f>
        <v/>
      </c>
      <c r="C8" s="28" t="str">
        <f>IF(ISBLANK('Live Boarding Request'!D11),"",'Live Boarding Request'!D11)</f>
        <v/>
      </c>
      <c r="D8" s="28" t="s">
        <v>114</v>
      </c>
      <c r="E8" s="28" t="s">
        <v>115</v>
      </c>
      <c r="F8" s="28" t="s">
        <v>116</v>
      </c>
      <c r="G8" s="28">
        <v>10052236</v>
      </c>
      <c r="H8" s="65" t="str">
        <f>IF(ISBLANK('Live Boarding Request'!I11),"","X")</f>
        <v/>
      </c>
      <c r="I8" s="65" t="str">
        <f>IF(ISBLANK('Live Boarding Request'!J11),"","X")</f>
        <v/>
      </c>
      <c r="J8" s="27" t="str">
        <f>IF(ISBLANK('Live Boarding Request'!I11),"",'Live Boarding Request'!I11)</f>
        <v/>
      </c>
      <c r="K8" s="25" t="str">
        <f t="shared" si="0"/>
        <v/>
      </c>
      <c r="L8" s="65" t="str">
        <f t="shared" si="1"/>
        <v/>
      </c>
      <c r="M8" s="27" t="str">
        <f>IF(ISBLANK('Live Boarding Request'!M11),"",'Live Boarding Request'!M11)</f>
        <v/>
      </c>
      <c r="N8" s="26"/>
      <c r="O8" s="65" t="str">
        <f>IF(ISBLANK('Live Boarding Request'!G11),"",'Live Boarding Request'!G11)</f>
        <v/>
      </c>
    </row>
    <row r="9" spans="1:15" x14ac:dyDescent="0.35">
      <c r="A9" s="72" t="str">
        <f>IF(ISBLANK('Live Boarding Request'!J12),"",'Live Boarding Request'!J12)</f>
        <v/>
      </c>
      <c r="B9" s="28" t="str">
        <f>IF(ISBLANK('Live Boarding Request'!B12),"",'Live Boarding Request'!B12)</f>
        <v/>
      </c>
      <c r="C9" s="28" t="str">
        <f>IF(ISBLANK('Live Boarding Request'!D12),"",'Live Boarding Request'!D12)</f>
        <v/>
      </c>
      <c r="D9" s="28" t="s">
        <v>114</v>
      </c>
      <c r="E9" s="28" t="s">
        <v>115</v>
      </c>
      <c r="F9" s="28" t="s">
        <v>116</v>
      </c>
      <c r="G9" s="28">
        <v>10052236</v>
      </c>
      <c r="H9" s="65" t="str">
        <f>IF(ISBLANK('Live Boarding Request'!I12),"","X")</f>
        <v/>
      </c>
      <c r="I9" s="65" t="str">
        <f>IF(ISBLANK('Live Boarding Request'!J12),"","X")</f>
        <v/>
      </c>
      <c r="J9" s="27" t="str">
        <f>IF(ISBLANK('Live Boarding Request'!I12),"",'Live Boarding Request'!I12)</f>
        <v/>
      </c>
      <c r="K9" s="25" t="str">
        <f t="shared" si="0"/>
        <v/>
      </c>
      <c r="L9" s="65" t="str">
        <f t="shared" si="1"/>
        <v/>
      </c>
      <c r="M9" s="27" t="str">
        <f>IF(ISBLANK('Live Boarding Request'!M12),"",'Live Boarding Request'!M12)</f>
        <v/>
      </c>
      <c r="N9" s="26"/>
      <c r="O9" s="65" t="str">
        <f>IF(ISBLANK('Live Boarding Request'!G12),"",'Live Boarding Request'!G12)</f>
        <v/>
      </c>
    </row>
    <row r="10" spans="1:15" x14ac:dyDescent="0.35">
      <c r="A10" s="72" t="str">
        <f>IF(ISBLANK('Live Boarding Request'!J13),"",'Live Boarding Request'!J13)</f>
        <v/>
      </c>
      <c r="B10" s="28" t="str">
        <f>IF(ISBLANK('Live Boarding Request'!B13),"",'Live Boarding Request'!B13)</f>
        <v/>
      </c>
      <c r="C10" s="28" t="str">
        <f>IF(ISBLANK('Live Boarding Request'!D13),"",'Live Boarding Request'!D13)</f>
        <v/>
      </c>
      <c r="D10" s="28" t="s">
        <v>114</v>
      </c>
      <c r="E10" s="28" t="s">
        <v>115</v>
      </c>
      <c r="F10" s="28" t="s">
        <v>116</v>
      </c>
      <c r="G10" s="28">
        <v>10052236</v>
      </c>
      <c r="H10" s="65" t="str">
        <f>IF(ISBLANK('Live Boarding Request'!I13),"","X")</f>
        <v/>
      </c>
      <c r="I10" s="65" t="str">
        <f>IF(ISBLANK('Live Boarding Request'!J13),"","X")</f>
        <v/>
      </c>
      <c r="J10" s="27" t="str">
        <f>IF(ISBLANK('Live Boarding Request'!I13),"",'Live Boarding Request'!I13)</f>
        <v/>
      </c>
      <c r="K10" s="25" t="str">
        <f t="shared" si="0"/>
        <v/>
      </c>
      <c r="L10" s="65" t="str">
        <f t="shared" si="1"/>
        <v/>
      </c>
      <c r="M10" s="27" t="str">
        <f>IF(ISBLANK('Live Boarding Request'!M13),"",'Live Boarding Request'!M13)</f>
        <v/>
      </c>
      <c r="N10" s="26"/>
      <c r="O10" s="65" t="str">
        <f>IF(ISBLANK('Live Boarding Request'!G13),"",'Live Boarding Request'!G13)</f>
        <v/>
      </c>
    </row>
    <row r="11" spans="1:15" x14ac:dyDescent="0.35">
      <c r="A11" s="72" t="str">
        <f>IF(ISBLANK('Live Boarding Request'!J14),"",'Live Boarding Request'!J14)</f>
        <v/>
      </c>
      <c r="B11" s="28" t="str">
        <f>IF(ISBLANK('Live Boarding Request'!B14),"",'Live Boarding Request'!B14)</f>
        <v/>
      </c>
      <c r="C11" s="28" t="str">
        <f>IF(ISBLANK('Live Boarding Request'!D14),"",'Live Boarding Request'!D14)</f>
        <v/>
      </c>
      <c r="D11" s="28" t="s">
        <v>114</v>
      </c>
      <c r="E11" s="28" t="s">
        <v>115</v>
      </c>
      <c r="F11" s="28" t="s">
        <v>116</v>
      </c>
      <c r="G11" s="28">
        <v>10052236</v>
      </c>
      <c r="H11" s="65" t="str">
        <f>IF(ISBLANK('Live Boarding Request'!I14),"","X")</f>
        <v/>
      </c>
      <c r="I11" s="65" t="str">
        <f>IF(ISBLANK('Live Boarding Request'!J14),"","X")</f>
        <v/>
      </c>
      <c r="J11" s="27" t="str">
        <f>IF(ISBLANK('Live Boarding Request'!I14),"",'Live Boarding Request'!I14)</f>
        <v/>
      </c>
      <c r="K11" s="25" t="str">
        <f t="shared" si="0"/>
        <v/>
      </c>
      <c r="L11" s="65" t="str">
        <f t="shared" si="1"/>
        <v/>
      </c>
      <c r="M11" s="27" t="str">
        <f>IF(ISBLANK('Live Boarding Request'!M14),"",'Live Boarding Request'!M14)</f>
        <v/>
      </c>
      <c r="N11" s="26"/>
      <c r="O11" s="65" t="str">
        <f>IF(ISBLANK('Live Boarding Request'!G14),"",'Live Boarding Request'!G14)</f>
        <v/>
      </c>
    </row>
    <row r="12" spans="1:15" x14ac:dyDescent="0.35">
      <c r="A12" s="72" t="str">
        <f>IF(ISBLANK('Live Boarding Request'!J15),"",'Live Boarding Request'!J15)</f>
        <v/>
      </c>
      <c r="B12" s="28" t="str">
        <f>IF(ISBLANK('Live Boarding Request'!B15),"",'Live Boarding Request'!B15)</f>
        <v/>
      </c>
      <c r="C12" s="28" t="str">
        <f>IF(ISBLANK('Live Boarding Request'!D15),"",'Live Boarding Request'!D15)</f>
        <v/>
      </c>
      <c r="D12" s="28" t="s">
        <v>114</v>
      </c>
      <c r="E12" s="28" t="s">
        <v>115</v>
      </c>
      <c r="F12" s="28" t="s">
        <v>116</v>
      </c>
      <c r="G12" s="28">
        <v>10052236</v>
      </c>
      <c r="H12" s="65" t="str">
        <f>IF(ISBLANK('Live Boarding Request'!I15),"","X")</f>
        <v/>
      </c>
      <c r="I12" s="65" t="str">
        <f>IF(ISBLANK('Live Boarding Request'!J15),"","X")</f>
        <v/>
      </c>
      <c r="J12" s="27" t="str">
        <f>IF(ISBLANK('Live Boarding Request'!I15),"",'Live Boarding Request'!I15)</f>
        <v/>
      </c>
      <c r="K12" s="25" t="str">
        <f t="shared" si="0"/>
        <v/>
      </c>
      <c r="L12" s="65" t="str">
        <f t="shared" si="1"/>
        <v/>
      </c>
      <c r="M12" s="27" t="str">
        <f>IF(ISBLANK('Live Boarding Request'!M15),"",'Live Boarding Request'!M15)</f>
        <v/>
      </c>
      <c r="N12" s="26"/>
      <c r="O12" s="65" t="str">
        <f>IF(ISBLANK('Live Boarding Request'!G15),"",'Live Boarding Request'!G15)</f>
        <v/>
      </c>
    </row>
    <row r="13" spans="1:15" x14ac:dyDescent="0.35">
      <c r="A13" s="72" t="str">
        <f>IF(ISBLANK('Live Boarding Request'!J16),"",'Live Boarding Request'!J16)</f>
        <v/>
      </c>
      <c r="B13" s="28" t="str">
        <f>IF(ISBLANK('Live Boarding Request'!B16),"",'Live Boarding Request'!B16)</f>
        <v/>
      </c>
      <c r="C13" s="28" t="str">
        <f>IF(ISBLANK('Live Boarding Request'!D16),"",'Live Boarding Request'!D16)</f>
        <v/>
      </c>
      <c r="D13" s="28" t="s">
        <v>114</v>
      </c>
      <c r="E13" s="28" t="s">
        <v>115</v>
      </c>
      <c r="F13" s="28" t="s">
        <v>116</v>
      </c>
      <c r="G13" s="28">
        <v>10052236</v>
      </c>
      <c r="H13" s="65" t="str">
        <f>IF(ISBLANK('Live Boarding Request'!I16),"","X")</f>
        <v/>
      </c>
      <c r="I13" s="65" t="str">
        <f>IF(ISBLANK('Live Boarding Request'!J16),"","X")</f>
        <v/>
      </c>
      <c r="J13" s="27" t="str">
        <f>IF(ISBLANK('Live Boarding Request'!I16),"",'Live Boarding Request'!I16)</f>
        <v/>
      </c>
      <c r="K13" s="25" t="str">
        <f t="shared" si="0"/>
        <v/>
      </c>
      <c r="L13" s="65" t="str">
        <f t="shared" si="1"/>
        <v/>
      </c>
      <c r="M13" s="27" t="str">
        <f>IF(ISBLANK('Live Boarding Request'!M16),"",'Live Boarding Request'!M16)</f>
        <v/>
      </c>
      <c r="N13" s="26"/>
      <c r="O13" s="65" t="str">
        <f>IF(ISBLANK('Live Boarding Request'!G16),"",'Live Boarding Request'!G16)</f>
        <v/>
      </c>
    </row>
    <row r="14" spans="1:15" x14ac:dyDescent="0.35">
      <c r="A14" s="72" t="str">
        <f>IF(ISBLANK('Live Boarding Request'!J17),"",'Live Boarding Request'!J17)</f>
        <v/>
      </c>
      <c r="B14" s="28" t="str">
        <f>IF(ISBLANK('Live Boarding Request'!B17),"",'Live Boarding Request'!B17)</f>
        <v/>
      </c>
      <c r="C14" s="28" t="str">
        <f>IF(ISBLANK('Live Boarding Request'!D17),"",'Live Boarding Request'!D17)</f>
        <v/>
      </c>
      <c r="D14" s="28" t="s">
        <v>114</v>
      </c>
      <c r="E14" s="28" t="s">
        <v>115</v>
      </c>
      <c r="F14" s="28" t="s">
        <v>116</v>
      </c>
      <c r="G14" s="28">
        <v>10052236</v>
      </c>
      <c r="H14" s="65" t="str">
        <f>IF(ISBLANK('Live Boarding Request'!I17),"","X")</f>
        <v/>
      </c>
      <c r="I14" s="65" t="str">
        <f>IF(ISBLANK('Live Boarding Request'!J17),"","X")</f>
        <v/>
      </c>
      <c r="J14" s="27" t="str">
        <f>IF(ISBLANK('Live Boarding Request'!I17),"",'Live Boarding Request'!I17)</f>
        <v/>
      </c>
      <c r="K14" s="25" t="str">
        <f t="shared" si="0"/>
        <v/>
      </c>
      <c r="L14" s="65" t="str">
        <f t="shared" si="1"/>
        <v/>
      </c>
      <c r="M14" s="27" t="str">
        <f>IF(ISBLANK('Live Boarding Request'!M17),"",'Live Boarding Request'!M17)</f>
        <v/>
      </c>
      <c r="N14" s="26"/>
      <c r="O14" s="65" t="str">
        <f>IF(ISBLANK('Live Boarding Request'!G17),"",'Live Boarding Request'!G17)</f>
        <v/>
      </c>
    </row>
    <row r="15" spans="1:15" x14ac:dyDescent="0.35">
      <c r="A15" s="72" t="str">
        <f>IF(ISBLANK('Live Boarding Request'!J18),"",'Live Boarding Request'!J18)</f>
        <v/>
      </c>
      <c r="B15" s="28" t="str">
        <f>IF(ISBLANK('Live Boarding Request'!B18),"",'Live Boarding Request'!B18)</f>
        <v/>
      </c>
      <c r="C15" s="28" t="str">
        <f>IF(ISBLANK('Live Boarding Request'!D18),"",'Live Boarding Request'!D18)</f>
        <v/>
      </c>
      <c r="D15" s="28" t="s">
        <v>114</v>
      </c>
      <c r="E15" s="28" t="s">
        <v>115</v>
      </c>
      <c r="F15" s="28" t="s">
        <v>116</v>
      </c>
      <c r="G15" s="28">
        <v>10052236</v>
      </c>
      <c r="H15" s="65" t="str">
        <f>IF(ISBLANK('Live Boarding Request'!I18),"","X")</f>
        <v/>
      </c>
      <c r="I15" s="65" t="str">
        <f>IF(ISBLANK('Live Boarding Request'!J18),"","X")</f>
        <v/>
      </c>
      <c r="J15" s="27" t="str">
        <f>IF(ISBLANK('Live Boarding Request'!I18),"",'Live Boarding Request'!I18)</f>
        <v/>
      </c>
      <c r="K15" s="25" t="str">
        <f t="shared" si="0"/>
        <v/>
      </c>
      <c r="L15" s="65" t="str">
        <f t="shared" si="1"/>
        <v/>
      </c>
      <c r="M15" s="27" t="str">
        <f>IF(ISBLANK('Live Boarding Request'!M18),"",'Live Boarding Request'!M18)</f>
        <v/>
      </c>
      <c r="N15" s="26"/>
      <c r="O15" s="65" t="str">
        <f>IF(ISBLANK('Live Boarding Request'!G18),"",'Live Boarding Request'!G18)</f>
        <v/>
      </c>
    </row>
    <row r="16" spans="1:15" x14ac:dyDescent="0.35">
      <c r="A16" s="72" t="str">
        <f>IF(ISBLANK('Live Boarding Request'!J19),"",'Live Boarding Request'!J19)</f>
        <v/>
      </c>
      <c r="B16" s="28" t="str">
        <f>IF(ISBLANK('Live Boarding Request'!B19),"",'Live Boarding Request'!B19)</f>
        <v/>
      </c>
      <c r="C16" s="28" t="str">
        <f>IF(ISBLANK('Live Boarding Request'!D19),"",'Live Boarding Request'!D19)</f>
        <v/>
      </c>
      <c r="D16" s="28" t="s">
        <v>114</v>
      </c>
      <c r="E16" s="28" t="s">
        <v>115</v>
      </c>
      <c r="F16" s="28" t="s">
        <v>116</v>
      </c>
      <c r="G16" s="28">
        <v>10052236</v>
      </c>
      <c r="H16" s="65" t="str">
        <f>IF(ISBLANK('Live Boarding Request'!I19),"","X")</f>
        <v/>
      </c>
      <c r="I16" s="65" t="str">
        <f>IF(ISBLANK('Live Boarding Request'!J19),"","X")</f>
        <v/>
      </c>
      <c r="J16" s="27" t="str">
        <f>IF(ISBLANK('Live Boarding Request'!I19),"",'Live Boarding Request'!I19)</f>
        <v/>
      </c>
      <c r="K16" s="25" t="str">
        <f t="shared" si="0"/>
        <v/>
      </c>
      <c r="L16" s="65" t="str">
        <f t="shared" si="1"/>
        <v/>
      </c>
      <c r="M16" s="27" t="str">
        <f>IF(ISBLANK('Live Boarding Request'!M19),"",'Live Boarding Request'!M19)</f>
        <v/>
      </c>
      <c r="N16" s="26"/>
      <c r="O16" s="65" t="str">
        <f>IF(ISBLANK('Live Boarding Request'!G19),"",'Live Boarding Request'!G19)</f>
        <v/>
      </c>
    </row>
    <row r="17" spans="1:15" x14ac:dyDescent="0.35">
      <c r="A17" s="72" t="str">
        <f>IF(ISBLANK('Live Boarding Request'!J20),"",'Live Boarding Request'!J20)</f>
        <v/>
      </c>
      <c r="B17" s="28" t="str">
        <f>IF(ISBLANK('Live Boarding Request'!B20),"",'Live Boarding Request'!B20)</f>
        <v/>
      </c>
      <c r="C17" s="28" t="str">
        <f>IF(ISBLANK('Live Boarding Request'!D20),"",'Live Boarding Request'!D20)</f>
        <v/>
      </c>
      <c r="D17" s="28" t="s">
        <v>114</v>
      </c>
      <c r="E17" s="28" t="s">
        <v>115</v>
      </c>
      <c r="F17" s="28" t="s">
        <v>116</v>
      </c>
      <c r="G17" s="28">
        <v>10052236</v>
      </c>
      <c r="H17" s="65" t="str">
        <f>IF(ISBLANK('Live Boarding Request'!I20),"","X")</f>
        <v/>
      </c>
      <c r="I17" s="65" t="str">
        <f>IF(ISBLANK('Live Boarding Request'!J20),"","X")</f>
        <v/>
      </c>
      <c r="J17" s="27" t="str">
        <f>IF(ISBLANK('Live Boarding Request'!I20),"",'Live Boarding Request'!I20)</f>
        <v/>
      </c>
      <c r="K17" s="25" t="str">
        <f t="shared" si="0"/>
        <v/>
      </c>
      <c r="L17" s="65" t="str">
        <f t="shared" si="1"/>
        <v/>
      </c>
      <c r="M17" s="27" t="str">
        <f>IF(ISBLANK('Live Boarding Request'!M20),"",'Live Boarding Request'!M20)</f>
        <v/>
      </c>
      <c r="N17" s="26"/>
      <c r="O17" s="65" t="str">
        <f>IF(ISBLANK('Live Boarding Request'!G20),"",'Live Boarding Request'!G20)</f>
        <v/>
      </c>
    </row>
    <row r="18" spans="1:15" x14ac:dyDescent="0.35">
      <c r="A18" s="72" t="str">
        <f>IF(ISBLANK('Live Boarding Request'!J21),"",'Live Boarding Request'!J21)</f>
        <v/>
      </c>
      <c r="B18" s="28" t="str">
        <f>IF(ISBLANK('Live Boarding Request'!B21),"",'Live Boarding Request'!B21)</f>
        <v/>
      </c>
      <c r="C18" s="28" t="str">
        <f>IF(ISBLANK('Live Boarding Request'!D21),"",'Live Boarding Request'!D21)</f>
        <v/>
      </c>
      <c r="D18" s="28" t="s">
        <v>114</v>
      </c>
      <c r="E18" s="28" t="s">
        <v>115</v>
      </c>
      <c r="F18" s="28" t="s">
        <v>116</v>
      </c>
      <c r="G18" s="28">
        <v>10052236</v>
      </c>
      <c r="H18" s="65" t="str">
        <f>IF(ISBLANK('Live Boarding Request'!I21),"","X")</f>
        <v/>
      </c>
      <c r="I18" s="65" t="str">
        <f>IF(ISBLANK('Live Boarding Request'!J21),"","X")</f>
        <v/>
      </c>
      <c r="J18" s="27" t="str">
        <f>IF(ISBLANK('Live Boarding Request'!I21),"",'Live Boarding Request'!I21)</f>
        <v/>
      </c>
      <c r="K18" s="25" t="str">
        <f t="shared" si="0"/>
        <v/>
      </c>
      <c r="L18" s="65" t="str">
        <f t="shared" si="1"/>
        <v/>
      </c>
      <c r="M18" s="27" t="str">
        <f>IF(ISBLANK('Live Boarding Request'!M21),"",'Live Boarding Request'!M21)</f>
        <v/>
      </c>
      <c r="N18" s="26"/>
      <c r="O18" s="65" t="str">
        <f>IF(ISBLANK('Live Boarding Request'!G21),"",'Live Boarding Request'!G21)</f>
        <v/>
      </c>
    </row>
    <row r="19" spans="1:15" x14ac:dyDescent="0.35">
      <c r="A19" s="72" t="str">
        <f>IF(ISBLANK('Live Boarding Request'!J22),"",'Live Boarding Request'!J22)</f>
        <v/>
      </c>
      <c r="B19" s="28" t="str">
        <f>IF(ISBLANK('Live Boarding Request'!B22),"",'Live Boarding Request'!B22)</f>
        <v/>
      </c>
      <c r="C19" s="28" t="str">
        <f>IF(ISBLANK('Live Boarding Request'!D22),"",'Live Boarding Request'!D22)</f>
        <v/>
      </c>
      <c r="D19" s="28" t="s">
        <v>114</v>
      </c>
      <c r="E19" s="28" t="s">
        <v>115</v>
      </c>
      <c r="F19" s="28" t="s">
        <v>116</v>
      </c>
      <c r="G19" s="28">
        <v>10052236</v>
      </c>
      <c r="H19" s="65" t="str">
        <f>IF(ISBLANK('Live Boarding Request'!I22),"","X")</f>
        <v/>
      </c>
      <c r="I19" s="65" t="str">
        <f>IF(ISBLANK('Live Boarding Request'!J22),"","X")</f>
        <v/>
      </c>
      <c r="J19" s="27" t="str">
        <f>IF(ISBLANK('Live Boarding Request'!I22),"",'Live Boarding Request'!I22)</f>
        <v/>
      </c>
      <c r="K19" s="25" t="str">
        <f t="shared" si="0"/>
        <v/>
      </c>
      <c r="L19" s="65" t="str">
        <f t="shared" si="1"/>
        <v/>
      </c>
      <c r="M19" s="27" t="str">
        <f>IF(ISBLANK('Live Boarding Request'!M22),"",'Live Boarding Request'!M22)</f>
        <v/>
      </c>
      <c r="N19" s="26"/>
      <c r="O19" s="65" t="str">
        <f>IF(ISBLANK('Live Boarding Request'!G22),"",'Live Boarding Request'!G22)</f>
        <v/>
      </c>
    </row>
    <row r="20" spans="1:15" x14ac:dyDescent="0.35">
      <c r="A20" s="72" t="str">
        <f>IF(ISBLANK('Live Boarding Request'!J23),"",'Live Boarding Request'!J23)</f>
        <v/>
      </c>
      <c r="B20" s="28" t="str">
        <f>IF(ISBLANK('Live Boarding Request'!B23),"",'Live Boarding Request'!B23)</f>
        <v/>
      </c>
      <c r="C20" s="28" t="str">
        <f>IF(ISBLANK('Live Boarding Request'!D23),"",'Live Boarding Request'!D23)</f>
        <v/>
      </c>
      <c r="D20" s="28" t="s">
        <v>114</v>
      </c>
      <c r="E20" s="28" t="s">
        <v>115</v>
      </c>
      <c r="F20" s="28" t="s">
        <v>116</v>
      </c>
      <c r="G20" s="28">
        <v>10052236</v>
      </c>
      <c r="H20" s="65" t="str">
        <f>IF(ISBLANK('Live Boarding Request'!I23),"","X")</f>
        <v/>
      </c>
      <c r="I20" s="65" t="str">
        <f>IF(ISBLANK('Live Boarding Request'!J23),"","X")</f>
        <v/>
      </c>
      <c r="J20" s="27" t="str">
        <f>IF(ISBLANK('Live Boarding Request'!I23),"",'Live Boarding Request'!I23)</f>
        <v/>
      </c>
      <c r="K20" s="25" t="str">
        <f t="shared" si="0"/>
        <v/>
      </c>
      <c r="L20" s="65" t="str">
        <f t="shared" si="1"/>
        <v/>
      </c>
      <c r="M20" s="27" t="str">
        <f>IF(ISBLANK('Live Boarding Request'!M23),"",'Live Boarding Request'!M23)</f>
        <v/>
      </c>
      <c r="N20" s="26"/>
      <c r="O20" s="65" t="str">
        <f>IF(ISBLANK('Live Boarding Request'!G23),"",'Live Boarding Request'!G23)</f>
        <v/>
      </c>
    </row>
    <row r="21" spans="1:15" x14ac:dyDescent="0.35">
      <c r="A21" s="72" t="str">
        <f>IF(ISBLANK('Live Boarding Request'!J24),"",'Live Boarding Request'!J24)</f>
        <v/>
      </c>
      <c r="B21" s="28" t="str">
        <f>IF(ISBLANK('Live Boarding Request'!B24),"",'Live Boarding Request'!B24)</f>
        <v/>
      </c>
      <c r="C21" s="28" t="str">
        <f>IF(ISBLANK('Live Boarding Request'!D24),"",'Live Boarding Request'!D24)</f>
        <v/>
      </c>
      <c r="D21" s="28" t="s">
        <v>114</v>
      </c>
      <c r="E21" s="28" t="s">
        <v>115</v>
      </c>
      <c r="F21" s="28" t="s">
        <v>116</v>
      </c>
      <c r="G21" s="28">
        <v>10052236</v>
      </c>
      <c r="H21" s="65" t="str">
        <f>IF(ISBLANK('Live Boarding Request'!I24),"","X")</f>
        <v/>
      </c>
      <c r="I21" s="65" t="str">
        <f>IF(ISBLANK('Live Boarding Request'!J24),"","X")</f>
        <v/>
      </c>
      <c r="J21" s="27" t="str">
        <f>IF(ISBLANK('Live Boarding Request'!I24),"",'Live Boarding Request'!I24)</f>
        <v/>
      </c>
      <c r="K21" s="25" t="str">
        <f t="shared" si="0"/>
        <v/>
      </c>
      <c r="L21" s="65" t="str">
        <f t="shared" si="1"/>
        <v/>
      </c>
      <c r="M21" s="27" t="str">
        <f>IF(ISBLANK('Live Boarding Request'!M24),"",'Live Boarding Request'!M24)</f>
        <v/>
      </c>
      <c r="N21" s="26"/>
      <c r="O21" s="65" t="str">
        <f>IF(ISBLANK('Live Boarding Request'!G24),"",'Live Boarding Request'!G24)</f>
        <v/>
      </c>
    </row>
    <row r="22" spans="1:15" x14ac:dyDescent="0.35">
      <c r="A22" s="72" t="str">
        <f>IF(ISBLANK('Live Boarding Request'!J25),"",'Live Boarding Request'!J25)</f>
        <v/>
      </c>
      <c r="B22" s="28" t="str">
        <f>IF(ISBLANK('Live Boarding Request'!B25),"",'Live Boarding Request'!B25)</f>
        <v/>
      </c>
      <c r="C22" s="28" t="str">
        <f>IF(ISBLANK('Live Boarding Request'!D25),"",'Live Boarding Request'!D25)</f>
        <v/>
      </c>
      <c r="D22" s="28" t="s">
        <v>114</v>
      </c>
      <c r="E22" s="28" t="s">
        <v>115</v>
      </c>
      <c r="F22" s="28" t="s">
        <v>116</v>
      </c>
      <c r="G22" s="28">
        <v>10052236</v>
      </c>
      <c r="H22" s="65" t="str">
        <f>IF(ISBLANK('Live Boarding Request'!I25),"","X")</f>
        <v/>
      </c>
      <c r="I22" s="65" t="str">
        <f>IF(ISBLANK('Live Boarding Request'!J25),"","X")</f>
        <v/>
      </c>
      <c r="J22" s="27" t="str">
        <f>IF(ISBLANK('Live Boarding Request'!I25),"",'Live Boarding Request'!I25)</f>
        <v/>
      </c>
      <c r="K22" s="25" t="str">
        <f t="shared" si="0"/>
        <v/>
      </c>
      <c r="L22" s="65" t="str">
        <f t="shared" si="1"/>
        <v/>
      </c>
      <c r="M22" s="27" t="str">
        <f>IF(ISBLANK('Live Boarding Request'!M25),"",'Live Boarding Request'!M25)</f>
        <v/>
      </c>
      <c r="N22" s="26"/>
      <c r="O22" s="65" t="str">
        <f>IF(ISBLANK('Live Boarding Request'!G25),"",'Live Boarding Request'!G25)</f>
        <v/>
      </c>
    </row>
    <row r="23" spans="1:15" x14ac:dyDescent="0.35">
      <c r="A23" s="72" t="str">
        <f>IF(ISBLANK('Live Boarding Request'!J26),"",'Live Boarding Request'!J26)</f>
        <v/>
      </c>
      <c r="B23" s="28" t="str">
        <f>IF(ISBLANK('Live Boarding Request'!B26),"",'Live Boarding Request'!B26)</f>
        <v/>
      </c>
      <c r="C23" s="28" t="str">
        <f>IF(ISBLANK('Live Boarding Request'!D26),"",'Live Boarding Request'!D26)</f>
        <v/>
      </c>
      <c r="D23" s="28" t="s">
        <v>114</v>
      </c>
      <c r="E23" s="28" t="s">
        <v>115</v>
      </c>
      <c r="F23" s="28" t="s">
        <v>116</v>
      </c>
      <c r="G23" s="28">
        <v>10052236</v>
      </c>
      <c r="H23" s="65" t="str">
        <f>IF(ISBLANK('Live Boarding Request'!I26),"","X")</f>
        <v/>
      </c>
      <c r="I23" s="65" t="str">
        <f>IF(ISBLANK('Live Boarding Request'!J26),"","X")</f>
        <v/>
      </c>
      <c r="J23" s="27" t="str">
        <f>IF(ISBLANK('Live Boarding Request'!I26),"",'Live Boarding Request'!I26)</f>
        <v/>
      </c>
      <c r="K23" s="25" t="str">
        <f t="shared" si="0"/>
        <v/>
      </c>
      <c r="L23" s="65" t="str">
        <f t="shared" si="1"/>
        <v/>
      </c>
      <c r="M23" s="27" t="str">
        <f>IF(ISBLANK('Live Boarding Request'!M26),"",'Live Boarding Request'!M26)</f>
        <v/>
      </c>
      <c r="N23" s="26"/>
      <c r="O23" s="65" t="str">
        <f>IF(ISBLANK('Live Boarding Request'!G26),"",'Live Boarding Request'!G26)</f>
        <v/>
      </c>
    </row>
    <row r="24" spans="1:15" x14ac:dyDescent="0.35">
      <c r="A24" s="72" t="str">
        <f>IF(ISBLANK('Live Boarding Request'!J27),"",'Live Boarding Request'!J27)</f>
        <v/>
      </c>
      <c r="B24" s="28" t="str">
        <f>IF(ISBLANK('Live Boarding Request'!B27),"",'Live Boarding Request'!B27)</f>
        <v/>
      </c>
      <c r="C24" s="28" t="str">
        <f>IF(ISBLANK('Live Boarding Request'!D27),"",'Live Boarding Request'!D27)</f>
        <v/>
      </c>
      <c r="D24" s="28" t="s">
        <v>114</v>
      </c>
      <c r="E24" s="28" t="s">
        <v>115</v>
      </c>
      <c r="F24" s="28" t="s">
        <v>116</v>
      </c>
      <c r="G24" s="28">
        <v>10052236</v>
      </c>
      <c r="H24" s="65" t="str">
        <f>IF(ISBLANK('Live Boarding Request'!I27),"","X")</f>
        <v/>
      </c>
      <c r="I24" s="65" t="str">
        <f>IF(ISBLANK('Live Boarding Request'!J27),"","X")</f>
        <v/>
      </c>
      <c r="J24" s="27" t="str">
        <f>IF(ISBLANK('Live Boarding Request'!I27),"",'Live Boarding Request'!I27)</f>
        <v/>
      </c>
      <c r="K24" s="25" t="str">
        <f t="shared" si="0"/>
        <v/>
      </c>
      <c r="L24" s="65" t="str">
        <f t="shared" si="1"/>
        <v/>
      </c>
      <c r="M24" s="27" t="str">
        <f>IF(ISBLANK('Live Boarding Request'!M27),"",'Live Boarding Request'!M27)</f>
        <v/>
      </c>
      <c r="N24" s="26"/>
      <c r="O24" s="65" t="str">
        <f>IF(ISBLANK('Live Boarding Request'!G27),"",'Live Boarding Request'!G27)</f>
        <v/>
      </c>
    </row>
    <row r="25" spans="1:15" x14ac:dyDescent="0.35">
      <c r="A25" s="72" t="str">
        <f>IF(ISBLANK('Live Boarding Request'!J28),"",'Live Boarding Request'!J28)</f>
        <v/>
      </c>
      <c r="B25" s="28" t="str">
        <f>IF(ISBLANK('Live Boarding Request'!B28),"",'Live Boarding Request'!B28)</f>
        <v/>
      </c>
      <c r="C25" s="28" t="str">
        <f>IF(ISBLANK('Live Boarding Request'!D28),"",'Live Boarding Request'!D28)</f>
        <v/>
      </c>
      <c r="D25" s="28" t="s">
        <v>114</v>
      </c>
      <c r="E25" s="28" t="s">
        <v>115</v>
      </c>
      <c r="F25" s="28" t="s">
        <v>116</v>
      </c>
      <c r="G25" s="28">
        <v>10052236</v>
      </c>
      <c r="H25" s="65" t="str">
        <f>IF(ISBLANK('Live Boarding Request'!I28),"","X")</f>
        <v/>
      </c>
      <c r="I25" s="65" t="str">
        <f>IF(ISBLANK('Live Boarding Request'!J28),"","X")</f>
        <v/>
      </c>
      <c r="J25" s="27" t="str">
        <f>IF(ISBLANK('Live Boarding Request'!I28),"",'Live Boarding Request'!I28)</f>
        <v/>
      </c>
      <c r="K25" s="25" t="str">
        <f t="shared" si="0"/>
        <v/>
      </c>
      <c r="L25" s="65" t="str">
        <f t="shared" si="1"/>
        <v/>
      </c>
      <c r="M25" s="27" t="str">
        <f>IF(ISBLANK('Live Boarding Request'!M28),"",'Live Boarding Request'!M28)</f>
        <v/>
      </c>
      <c r="N25" s="26"/>
      <c r="O25" s="65" t="str">
        <f>IF(ISBLANK('Live Boarding Request'!G28),"",'Live Boarding Request'!G28)</f>
        <v/>
      </c>
    </row>
    <row r="26" spans="1:15" x14ac:dyDescent="0.35">
      <c r="A26" s="72" t="str">
        <f>IF(ISBLANK('Live Boarding Request'!J29),"",'Live Boarding Request'!J29)</f>
        <v/>
      </c>
      <c r="B26" s="28" t="str">
        <f>IF(ISBLANK('Live Boarding Request'!B29),"",'Live Boarding Request'!B29)</f>
        <v/>
      </c>
      <c r="C26" s="28" t="str">
        <f>IF(ISBLANK('Live Boarding Request'!D29),"",'Live Boarding Request'!D29)</f>
        <v/>
      </c>
      <c r="D26" s="28" t="s">
        <v>114</v>
      </c>
      <c r="E26" s="28" t="s">
        <v>115</v>
      </c>
      <c r="F26" s="28" t="s">
        <v>116</v>
      </c>
      <c r="G26" s="28">
        <v>10052236</v>
      </c>
      <c r="H26" s="65" t="str">
        <f>IF(ISBLANK('Live Boarding Request'!I29),"","X")</f>
        <v/>
      </c>
      <c r="I26" s="65" t="str">
        <f>IF(ISBLANK('Live Boarding Request'!J29),"","X")</f>
        <v/>
      </c>
      <c r="J26" s="27" t="str">
        <f>IF(ISBLANK('Live Boarding Request'!I29),"",'Live Boarding Request'!I29)</f>
        <v/>
      </c>
      <c r="K26" s="25" t="str">
        <f t="shared" si="0"/>
        <v/>
      </c>
      <c r="L26" s="65" t="str">
        <f t="shared" si="1"/>
        <v/>
      </c>
      <c r="M26" s="27" t="str">
        <f>IF(ISBLANK('Live Boarding Request'!M29),"",'Live Boarding Request'!M29)</f>
        <v/>
      </c>
      <c r="N26" s="26"/>
      <c r="O26" s="65" t="str">
        <f>IF(ISBLANK('Live Boarding Request'!G29),"",'Live Boarding Request'!G29)</f>
        <v/>
      </c>
    </row>
    <row r="27" spans="1:15" x14ac:dyDescent="0.35">
      <c r="A27" s="72" t="str">
        <f>IF(ISBLANK('Live Boarding Request'!J30),"",'Live Boarding Request'!J30)</f>
        <v/>
      </c>
      <c r="B27" s="28" t="str">
        <f>IF(ISBLANK('Live Boarding Request'!B30),"",'Live Boarding Request'!B30)</f>
        <v/>
      </c>
      <c r="C27" s="28" t="str">
        <f>IF(ISBLANK('Live Boarding Request'!D30),"",'Live Boarding Request'!D30)</f>
        <v/>
      </c>
      <c r="D27" s="28" t="s">
        <v>114</v>
      </c>
      <c r="E27" s="28" t="s">
        <v>115</v>
      </c>
      <c r="F27" s="28" t="s">
        <v>116</v>
      </c>
      <c r="G27" s="28">
        <v>10052236</v>
      </c>
      <c r="H27" s="65" t="str">
        <f>IF(ISBLANK('Live Boarding Request'!I30),"","X")</f>
        <v/>
      </c>
      <c r="I27" s="65" t="str">
        <f>IF(ISBLANK('Live Boarding Request'!J30),"","X")</f>
        <v/>
      </c>
      <c r="J27" s="27" t="str">
        <f>IF(ISBLANK('Live Boarding Request'!I30),"",'Live Boarding Request'!I30)</f>
        <v/>
      </c>
      <c r="K27" s="25" t="str">
        <f t="shared" si="0"/>
        <v/>
      </c>
      <c r="L27" s="65" t="str">
        <f t="shared" si="1"/>
        <v/>
      </c>
      <c r="M27" s="27" t="str">
        <f>IF(ISBLANK('Live Boarding Request'!M30),"",'Live Boarding Request'!M30)</f>
        <v/>
      </c>
      <c r="N27" s="26"/>
      <c r="O27" s="65" t="str">
        <f>IF(ISBLANK('Live Boarding Request'!G30),"",'Live Boarding Request'!G30)</f>
        <v/>
      </c>
    </row>
    <row r="28" spans="1:15" x14ac:dyDescent="0.35">
      <c r="A28" s="72" t="str">
        <f>IF(ISBLANK('Live Boarding Request'!J31),"",'Live Boarding Request'!J31)</f>
        <v/>
      </c>
      <c r="B28" s="28" t="str">
        <f>IF(ISBLANK('Live Boarding Request'!B31),"",'Live Boarding Request'!B31)</f>
        <v/>
      </c>
      <c r="C28" s="28" t="str">
        <f>IF(ISBLANK('Live Boarding Request'!D31),"",'Live Boarding Request'!D31)</f>
        <v/>
      </c>
      <c r="D28" s="28" t="s">
        <v>114</v>
      </c>
      <c r="E28" s="28" t="s">
        <v>115</v>
      </c>
      <c r="F28" s="28" t="s">
        <v>116</v>
      </c>
      <c r="G28" s="28">
        <v>10052236</v>
      </c>
      <c r="H28" s="65" t="str">
        <f>IF(ISBLANK('Live Boarding Request'!I31),"","X")</f>
        <v/>
      </c>
      <c r="I28" s="65" t="str">
        <f>IF(ISBLANK('Live Boarding Request'!J31),"","X")</f>
        <v/>
      </c>
      <c r="J28" s="27" t="str">
        <f>IF(ISBLANK('Live Boarding Request'!I31),"",'Live Boarding Request'!I31)</f>
        <v/>
      </c>
      <c r="K28" s="25" t="str">
        <f t="shared" si="0"/>
        <v/>
      </c>
      <c r="L28" s="65" t="str">
        <f t="shared" si="1"/>
        <v/>
      </c>
      <c r="M28" s="27" t="str">
        <f>IF(ISBLANK('Live Boarding Request'!M31),"",'Live Boarding Request'!M31)</f>
        <v/>
      </c>
      <c r="N28" s="26"/>
      <c r="O28" s="65" t="str">
        <f>IF(ISBLANK('Live Boarding Request'!G31),"",'Live Boarding Request'!G31)</f>
        <v/>
      </c>
    </row>
    <row r="29" spans="1:15" x14ac:dyDescent="0.35">
      <c r="A29" s="72" t="str">
        <f>IF(ISBLANK('Live Boarding Request'!J32),"",'Live Boarding Request'!J32)</f>
        <v/>
      </c>
      <c r="B29" s="28" t="str">
        <f>IF(ISBLANK('Live Boarding Request'!B32),"",'Live Boarding Request'!B32)</f>
        <v/>
      </c>
      <c r="C29" s="28" t="str">
        <f>IF(ISBLANK('Live Boarding Request'!D32),"",'Live Boarding Request'!D32)</f>
        <v/>
      </c>
      <c r="D29" s="28" t="s">
        <v>114</v>
      </c>
      <c r="E29" s="28" t="s">
        <v>115</v>
      </c>
      <c r="F29" s="28" t="s">
        <v>116</v>
      </c>
      <c r="G29" s="28">
        <v>10052236</v>
      </c>
      <c r="H29" s="65" t="str">
        <f>IF(ISBLANK('Live Boarding Request'!I32),"","X")</f>
        <v/>
      </c>
      <c r="I29" s="65" t="str">
        <f>IF(ISBLANK('Live Boarding Request'!J32),"","X")</f>
        <v/>
      </c>
      <c r="J29" s="27" t="str">
        <f>IF(ISBLANK('Live Boarding Request'!I32),"",'Live Boarding Request'!I32)</f>
        <v/>
      </c>
      <c r="K29" s="25" t="str">
        <f t="shared" si="0"/>
        <v/>
      </c>
      <c r="L29" s="65" t="str">
        <f t="shared" si="1"/>
        <v/>
      </c>
      <c r="M29" s="27" t="str">
        <f>IF(ISBLANK('Live Boarding Request'!M32),"",'Live Boarding Request'!M32)</f>
        <v/>
      </c>
      <c r="N29" s="26"/>
      <c r="O29" s="65" t="str">
        <f>IF(ISBLANK('Live Boarding Request'!G32),"",'Live Boarding Request'!G32)</f>
        <v/>
      </c>
    </row>
    <row r="30" spans="1:15" x14ac:dyDescent="0.35">
      <c r="A30" s="72" t="str">
        <f>IF(ISBLANK('Live Boarding Request'!J33),"",'Live Boarding Request'!J33)</f>
        <v/>
      </c>
      <c r="B30" s="28" t="str">
        <f>IF(ISBLANK('Live Boarding Request'!B33),"",'Live Boarding Request'!B33)</f>
        <v/>
      </c>
      <c r="C30" s="28" t="str">
        <f>IF(ISBLANK('Live Boarding Request'!D33),"",'Live Boarding Request'!D33)</f>
        <v/>
      </c>
      <c r="D30" s="28" t="s">
        <v>114</v>
      </c>
      <c r="E30" s="28" t="s">
        <v>115</v>
      </c>
      <c r="F30" s="28" t="s">
        <v>116</v>
      </c>
      <c r="G30" s="28">
        <v>10052236</v>
      </c>
      <c r="H30" s="65" t="str">
        <f>IF(ISBLANK('Live Boarding Request'!I33),"","X")</f>
        <v/>
      </c>
      <c r="I30" s="65" t="str">
        <f>IF(ISBLANK('Live Boarding Request'!J33),"","X")</f>
        <v/>
      </c>
      <c r="J30" s="27" t="str">
        <f>IF(ISBLANK('Live Boarding Request'!I33),"",'Live Boarding Request'!I33)</f>
        <v/>
      </c>
      <c r="K30" s="25" t="str">
        <f t="shared" si="0"/>
        <v/>
      </c>
      <c r="L30" s="65" t="str">
        <f t="shared" si="1"/>
        <v/>
      </c>
      <c r="M30" s="27" t="str">
        <f>IF(ISBLANK('Live Boarding Request'!M33),"",'Live Boarding Request'!M33)</f>
        <v/>
      </c>
      <c r="N30" s="26"/>
      <c r="O30" s="65" t="str">
        <f>IF(ISBLANK('Live Boarding Request'!G33),"",'Live Boarding Request'!G33)</f>
        <v/>
      </c>
    </row>
    <row r="31" spans="1:15" x14ac:dyDescent="0.35">
      <c r="A31" s="72" t="str">
        <f>IF(ISBLANK('Live Boarding Request'!J34),"",'Live Boarding Request'!J34)</f>
        <v/>
      </c>
      <c r="B31" s="28" t="str">
        <f>IF(ISBLANK('Live Boarding Request'!B34),"",'Live Boarding Request'!B34)</f>
        <v/>
      </c>
      <c r="C31" s="28" t="str">
        <f>IF(ISBLANK('Live Boarding Request'!D34),"",'Live Boarding Request'!D34)</f>
        <v/>
      </c>
      <c r="D31" s="28" t="s">
        <v>114</v>
      </c>
      <c r="E31" s="28" t="s">
        <v>115</v>
      </c>
      <c r="F31" s="28" t="s">
        <v>116</v>
      </c>
      <c r="G31" s="28">
        <v>10052236</v>
      </c>
      <c r="H31" s="65" t="str">
        <f>IF(ISBLANK('Live Boarding Request'!I34),"","X")</f>
        <v/>
      </c>
      <c r="I31" s="65" t="str">
        <f>IF(ISBLANK('Live Boarding Request'!J34),"","X")</f>
        <v/>
      </c>
      <c r="J31" s="27" t="str">
        <f>IF(ISBLANK('Live Boarding Request'!I34),"",'Live Boarding Request'!I34)</f>
        <v/>
      </c>
      <c r="K31" s="25" t="str">
        <f t="shared" si="0"/>
        <v/>
      </c>
      <c r="L31" s="65" t="str">
        <f t="shared" si="1"/>
        <v/>
      </c>
      <c r="M31" s="27" t="str">
        <f>IF(ISBLANK('Live Boarding Request'!M34),"",'Live Boarding Request'!M34)</f>
        <v/>
      </c>
      <c r="N31" s="26"/>
      <c r="O31" s="65" t="str">
        <f>IF(ISBLANK('Live Boarding Request'!G34),"",'Live Boarding Request'!G34)</f>
        <v/>
      </c>
    </row>
    <row r="32" spans="1:15" x14ac:dyDescent="0.35">
      <c r="A32" s="72" t="str">
        <f>IF(ISBLANK('Live Boarding Request'!J35),"",'Live Boarding Request'!J35)</f>
        <v/>
      </c>
      <c r="B32" s="28" t="str">
        <f>IF(ISBLANK('Live Boarding Request'!B35),"",'Live Boarding Request'!B35)</f>
        <v/>
      </c>
      <c r="C32" s="28" t="str">
        <f>IF(ISBLANK('Live Boarding Request'!D35),"",'Live Boarding Request'!D35)</f>
        <v/>
      </c>
      <c r="D32" s="28" t="s">
        <v>114</v>
      </c>
      <c r="E32" s="28" t="s">
        <v>115</v>
      </c>
      <c r="F32" s="28" t="s">
        <v>116</v>
      </c>
      <c r="G32" s="28">
        <v>10052236</v>
      </c>
      <c r="H32" s="65" t="str">
        <f>IF(ISBLANK('Live Boarding Request'!I35),"","X")</f>
        <v/>
      </c>
      <c r="I32" s="65" t="str">
        <f>IF(ISBLANK('Live Boarding Request'!J35),"","X")</f>
        <v/>
      </c>
      <c r="J32" s="27" t="str">
        <f>IF(ISBLANK('Live Boarding Request'!I35),"",'Live Boarding Request'!I35)</f>
        <v/>
      </c>
      <c r="K32" s="25" t="str">
        <f t="shared" si="0"/>
        <v/>
      </c>
      <c r="L32" s="65" t="str">
        <f t="shared" si="1"/>
        <v/>
      </c>
      <c r="M32" s="27" t="str">
        <f>IF(ISBLANK('Live Boarding Request'!M35),"",'Live Boarding Request'!M35)</f>
        <v/>
      </c>
      <c r="N32" s="26"/>
      <c r="O32" s="65" t="str">
        <f>IF(ISBLANK('Live Boarding Request'!G35),"",'Live Boarding Request'!G35)</f>
        <v/>
      </c>
    </row>
    <row r="33" spans="1:15" x14ac:dyDescent="0.35">
      <c r="A33" s="72" t="str">
        <f>IF(ISBLANK('Live Boarding Request'!J36),"",'Live Boarding Request'!J36)</f>
        <v/>
      </c>
      <c r="B33" s="28" t="str">
        <f>IF(ISBLANK('Live Boarding Request'!B36),"",'Live Boarding Request'!B36)</f>
        <v/>
      </c>
      <c r="C33" s="28" t="str">
        <f>IF(ISBLANK('Live Boarding Request'!D36),"",'Live Boarding Request'!D36)</f>
        <v/>
      </c>
      <c r="D33" s="28" t="s">
        <v>114</v>
      </c>
      <c r="E33" s="28" t="s">
        <v>115</v>
      </c>
      <c r="F33" s="28" t="s">
        <v>116</v>
      </c>
      <c r="G33" s="28">
        <v>10052236</v>
      </c>
      <c r="H33" s="65" t="str">
        <f>IF(ISBLANK('Live Boarding Request'!I36),"","X")</f>
        <v/>
      </c>
      <c r="I33" s="65" t="str">
        <f>IF(ISBLANK('Live Boarding Request'!J36),"","X")</f>
        <v/>
      </c>
      <c r="J33" s="27" t="str">
        <f>IF(ISBLANK('Live Boarding Request'!I36),"",'Live Boarding Request'!I36)</f>
        <v/>
      </c>
      <c r="K33" s="25" t="str">
        <f t="shared" si="0"/>
        <v/>
      </c>
      <c r="L33" s="65" t="str">
        <f t="shared" si="1"/>
        <v/>
      </c>
      <c r="M33" s="27" t="str">
        <f>IF(ISBLANK('Live Boarding Request'!M36),"",'Live Boarding Request'!M36)</f>
        <v/>
      </c>
      <c r="N33" s="26"/>
      <c r="O33" s="65" t="str">
        <f>IF(ISBLANK('Live Boarding Request'!G36),"",'Live Boarding Request'!G36)</f>
        <v/>
      </c>
    </row>
    <row r="34" spans="1:15" x14ac:dyDescent="0.35">
      <c r="A34" s="72" t="str">
        <f>IF(ISBLANK('Live Boarding Request'!J37),"",'Live Boarding Request'!J37)</f>
        <v/>
      </c>
      <c r="B34" s="28" t="str">
        <f>IF(ISBLANK('Live Boarding Request'!B37),"",'Live Boarding Request'!B37)</f>
        <v/>
      </c>
      <c r="C34" s="28" t="str">
        <f>IF(ISBLANK('Live Boarding Request'!D37),"",'Live Boarding Request'!D37)</f>
        <v/>
      </c>
      <c r="D34" s="28" t="s">
        <v>114</v>
      </c>
      <c r="E34" s="28" t="s">
        <v>115</v>
      </c>
      <c r="F34" s="28" t="s">
        <v>116</v>
      </c>
      <c r="G34" s="28">
        <v>10052236</v>
      </c>
      <c r="H34" s="65" t="str">
        <f>IF(ISBLANK('Live Boarding Request'!I37),"","X")</f>
        <v/>
      </c>
      <c r="I34" s="65" t="str">
        <f>IF(ISBLANK('Live Boarding Request'!J37),"","X")</f>
        <v/>
      </c>
      <c r="J34" s="27" t="str">
        <f>IF(ISBLANK('Live Boarding Request'!I37),"",'Live Boarding Request'!I37)</f>
        <v/>
      </c>
      <c r="K34" s="25" t="str">
        <f t="shared" si="0"/>
        <v/>
      </c>
      <c r="L34" s="65" t="str">
        <f t="shared" si="1"/>
        <v/>
      </c>
      <c r="M34" s="27" t="str">
        <f>IF(ISBLANK('Live Boarding Request'!M37),"",'Live Boarding Request'!M37)</f>
        <v/>
      </c>
      <c r="N34" s="26"/>
      <c r="O34" s="65" t="str">
        <f>IF(ISBLANK('Live Boarding Request'!G37),"",'Live Boarding Request'!G37)</f>
        <v/>
      </c>
    </row>
    <row r="35" spans="1:15" x14ac:dyDescent="0.35">
      <c r="A35" s="72" t="str">
        <f>IF(ISBLANK('Live Boarding Request'!J38),"",'Live Boarding Request'!J38)</f>
        <v/>
      </c>
      <c r="B35" s="28" t="str">
        <f>IF(ISBLANK('Live Boarding Request'!B38),"",'Live Boarding Request'!B38)</f>
        <v/>
      </c>
      <c r="C35" s="28" t="str">
        <f>IF(ISBLANK('Live Boarding Request'!D38),"",'Live Boarding Request'!D38)</f>
        <v/>
      </c>
      <c r="D35" s="28" t="s">
        <v>114</v>
      </c>
      <c r="E35" s="28" t="s">
        <v>115</v>
      </c>
      <c r="F35" s="28" t="s">
        <v>116</v>
      </c>
      <c r="G35" s="28">
        <v>10052236</v>
      </c>
      <c r="H35" s="65" t="str">
        <f>IF(ISBLANK('Live Boarding Request'!I38),"","X")</f>
        <v/>
      </c>
      <c r="I35" s="65" t="str">
        <f>IF(ISBLANK('Live Boarding Request'!J38),"","X")</f>
        <v/>
      </c>
      <c r="J35" s="27" t="str">
        <f>IF(ISBLANK('Live Boarding Request'!I38),"",'Live Boarding Request'!I38)</f>
        <v/>
      </c>
      <c r="K35" s="25" t="str">
        <f t="shared" si="0"/>
        <v/>
      </c>
      <c r="L35" s="65" t="str">
        <f t="shared" si="1"/>
        <v/>
      </c>
      <c r="M35" s="27" t="str">
        <f>IF(ISBLANK('Live Boarding Request'!M38),"",'Live Boarding Request'!M38)</f>
        <v/>
      </c>
      <c r="N35" s="26"/>
      <c r="O35" s="65" t="str">
        <f>IF(ISBLANK('Live Boarding Request'!G38),"",'Live Boarding Request'!G38)</f>
        <v/>
      </c>
    </row>
    <row r="36" spans="1:15" x14ac:dyDescent="0.35">
      <c r="A36" s="72" t="str">
        <f>IF(ISBLANK('Live Boarding Request'!J39),"",'Live Boarding Request'!J39)</f>
        <v/>
      </c>
      <c r="B36" s="28" t="str">
        <f>IF(ISBLANK('Live Boarding Request'!B39),"",'Live Boarding Request'!B39)</f>
        <v/>
      </c>
      <c r="C36" s="28" t="str">
        <f>IF(ISBLANK('Live Boarding Request'!D39),"",'Live Boarding Request'!D39)</f>
        <v/>
      </c>
      <c r="D36" s="28" t="s">
        <v>114</v>
      </c>
      <c r="E36" s="28" t="s">
        <v>115</v>
      </c>
      <c r="F36" s="28" t="s">
        <v>116</v>
      </c>
      <c r="G36" s="28">
        <v>10052236</v>
      </c>
      <c r="H36" s="65" t="str">
        <f>IF(ISBLANK('Live Boarding Request'!I39),"","X")</f>
        <v/>
      </c>
      <c r="I36" s="65" t="str">
        <f>IF(ISBLANK('Live Boarding Request'!J39),"","X")</f>
        <v/>
      </c>
      <c r="J36" s="27" t="str">
        <f>IF(ISBLANK('Live Boarding Request'!I39),"",'Live Boarding Request'!I39)</f>
        <v/>
      </c>
      <c r="K36" s="25" t="str">
        <f t="shared" si="0"/>
        <v/>
      </c>
      <c r="L36" s="65" t="str">
        <f t="shared" si="1"/>
        <v/>
      </c>
      <c r="M36" s="27" t="str">
        <f>IF(ISBLANK('Live Boarding Request'!M39),"",'Live Boarding Request'!M39)</f>
        <v/>
      </c>
      <c r="N36" s="26"/>
      <c r="O36" s="65" t="str">
        <f>IF(ISBLANK('Live Boarding Request'!G39),"",'Live Boarding Request'!G39)</f>
        <v/>
      </c>
    </row>
    <row r="37" spans="1:15" x14ac:dyDescent="0.35">
      <c r="A37" s="72" t="str">
        <f>IF(ISBLANK('Live Boarding Request'!J40),"",'Live Boarding Request'!J40)</f>
        <v/>
      </c>
      <c r="B37" s="28" t="str">
        <f>IF(ISBLANK('Live Boarding Request'!B40),"",'Live Boarding Request'!B40)</f>
        <v/>
      </c>
      <c r="C37" s="28" t="str">
        <f>IF(ISBLANK('Live Boarding Request'!D40),"",'Live Boarding Request'!D40)</f>
        <v/>
      </c>
      <c r="D37" s="28" t="s">
        <v>114</v>
      </c>
      <c r="E37" s="28" t="s">
        <v>115</v>
      </c>
      <c r="F37" s="28" t="s">
        <v>116</v>
      </c>
      <c r="G37" s="28">
        <v>10052236</v>
      </c>
      <c r="H37" s="65" t="str">
        <f>IF(ISBLANK('Live Boarding Request'!I40),"","X")</f>
        <v/>
      </c>
      <c r="I37" s="65" t="str">
        <f>IF(ISBLANK('Live Boarding Request'!J40),"","X")</f>
        <v/>
      </c>
      <c r="J37" s="27" t="str">
        <f>IF(ISBLANK('Live Boarding Request'!I40),"",'Live Boarding Request'!I40)</f>
        <v/>
      </c>
      <c r="K37" s="25" t="str">
        <f t="shared" si="0"/>
        <v/>
      </c>
      <c r="L37" s="65" t="str">
        <f t="shared" si="1"/>
        <v/>
      </c>
      <c r="M37" s="27" t="str">
        <f>IF(ISBLANK('Live Boarding Request'!M40),"",'Live Boarding Request'!M40)</f>
        <v/>
      </c>
      <c r="N37" s="26"/>
      <c r="O37" s="65" t="str">
        <f>IF(ISBLANK('Live Boarding Request'!G40),"",'Live Boarding Request'!G40)</f>
        <v/>
      </c>
    </row>
    <row r="38" spans="1:15" x14ac:dyDescent="0.35">
      <c r="A38" s="72" t="str">
        <f>IF(ISBLANK('Live Boarding Request'!J41),"",'Live Boarding Request'!J41)</f>
        <v/>
      </c>
      <c r="B38" s="28" t="str">
        <f>IF(ISBLANK('Live Boarding Request'!B41),"",'Live Boarding Request'!B41)</f>
        <v/>
      </c>
      <c r="C38" s="28" t="str">
        <f>IF(ISBLANK('Live Boarding Request'!D41),"",'Live Boarding Request'!D41)</f>
        <v/>
      </c>
      <c r="D38" s="28" t="s">
        <v>114</v>
      </c>
      <c r="E38" s="28" t="s">
        <v>115</v>
      </c>
      <c r="F38" s="28" t="s">
        <v>116</v>
      </c>
      <c r="G38" s="28">
        <v>10052236</v>
      </c>
      <c r="H38" s="65" t="str">
        <f>IF(ISBLANK('Live Boarding Request'!I41),"","X")</f>
        <v/>
      </c>
      <c r="I38" s="65" t="str">
        <f>IF(ISBLANK('Live Boarding Request'!J41),"","X")</f>
        <v/>
      </c>
      <c r="J38" s="27" t="str">
        <f>IF(ISBLANK('Live Boarding Request'!I41),"",'Live Boarding Request'!I41)</f>
        <v/>
      </c>
      <c r="K38" s="25" t="str">
        <f t="shared" si="0"/>
        <v/>
      </c>
      <c r="L38" s="65" t="str">
        <f t="shared" si="1"/>
        <v/>
      </c>
      <c r="M38" s="27" t="str">
        <f>IF(ISBLANK('Live Boarding Request'!M41),"",'Live Boarding Request'!M41)</f>
        <v/>
      </c>
      <c r="N38" s="26"/>
      <c r="O38" s="65" t="str">
        <f>IF(ISBLANK('Live Boarding Request'!G41),"",'Live Boarding Request'!G41)</f>
        <v/>
      </c>
    </row>
    <row r="39" spans="1:15" x14ac:dyDescent="0.35">
      <c r="A39" s="72" t="str">
        <f>IF(ISBLANK('Live Boarding Request'!J42),"",'Live Boarding Request'!J42)</f>
        <v/>
      </c>
      <c r="B39" s="28" t="str">
        <f>IF(ISBLANK('Live Boarding Request'!B42),"",'Live Boarding Request'!B42)</f>
        <v/>
      </c>
      <c r="C39" s="28" t="str">
        <f>IF(ISBLANK('Live Boarding Request'!D42),"",'Live Boarding Request'!D42)</f>
        <v/>
      </c>
      <c r="D39" s="28" t="s">
        <v>114</v>
      </c>
      <c r="E39" s="28" t="s">
        <v>115</v>
      </c>
      <c r="F39" s="28" t="s">
        <v>116</v>
      </c>
      <c r="G39" s="28">
        <v>10052236</v>
      </c>
      <c r="H39" s="65" t="str">
        <f>IF(ISBLANK('Live Boarding Request'!I42),"","X")</f>
        <v/>
      </c>
      <c r="I39" s="65" t="str">
        <f>IF(ISBLANK('Live Boarding Request'!J42),"","X")</f>
        <v/>
      </c>
      <c r="J39" s="27" t="str">
        <f>IF(ISBLANK('Live Boarding Request'!I42),"",'Live Boarding Request'!I42)</f>
        <v/>
      </c>
      <c r="K39" s="25" t="str">
        <f t="shared" si="0"/>
        <v/>
      </c>
      <c r="L39" s="65" t="str">
        <f t="shared" si="1"/>
        <v/>
      </c>
      <c r="M39" s="27" t="str">
        <f>IF(ISBLANK('Live Boarding Request'!M42),"",'Live Boarding Request'!M42)</f>
        <v/>
      </c>
      <c r="N39" s="26"/>
      <c r="O39" s="65" t="str">
        <f>IF(ISBLANK('Live Boarding Request'!G42),"",'Live Boarding Request'!G42)</f>
        <v/>
      </c>
    </row>
    <row r="40" spans="1:15" x14ac:dyDescent="0.35">
      <c r="A40" s="72" t="str">
        <f>IF(ISBLANK('Live Boarding Request'!J43),"",'Live Boarding Request'!J43)</f>
        <v/>
      </c>
      <c r="B40" s="28" t="str">
        <f>IF(ISBLANK('Live Boarding Request'!B43),"",'Live Boarding Request'!B43)</f>
        <v/>
      </c>
      <c r="C40" s="28" t="str">
        <f>IF(ISBLANK('Live Boarding Request'!D43),"",'Live Boarding Request'!D43)</f>
        <v/>
      </c>
      <c r="D40" s="28" t="s">
        <v>114</v>
      </c>
      <c r="E40" s="28" t="s">
        <v>115</v>
      </c>
      <c r="F40" s="28" t="s">
        <v>116</v>
      </c>
      <c r="G40" s="28">
        <v>10052236</v>
      </c>
      <c r="H40" s="65" t="str">
        <f>IF(ISBLANK('Live Boarding Request'!I43),"","X")</f>
        <v/>
      </c>
      <c r="I40" s="65" t="str">
        <f>IF(ISBLANK('Live Boarding Request'!J43),"","X")</f>
        <v/>
      </c>
      <c r="J40" s="27" t="str">
        <f>IF(ISBLANK('Live Boarding Request'!I43),"",'Live Boarding Request'!I43)</f>
        <v/>
      </c>
      <c r="K40" s="25" t="str">
        <f t="shared" si="0"/>
        <v/>
      </c>
      <c r="L40" s="65" t="str">
        <f t="shared" si="1"/>
        <v/>
      </c>
      <c r="M40" s="27" t="str">
        <f>IF(ISBLANK('Live Boarding Request'!M43),"",'Live Boarding Request'!M43)</f>
        <v/>
      </c>
      <c r="N40" s="26"/>
      <c r="O40" s="65" t="str">
        <f>IF(ISBLANK('Live Boarding Request'!G43),"",'Live Boarding Request'!G43)</f>
        <v/>
      </c>
    </row>
    <row r="41" spans="1:15" x14ac:dyDescent="0.35">
      <c r="A41" s="72" t="str">
        <f>IF(ISBLANK('Live Boarding Request'!J44),"",'Live Boarding Request'!J44)</f>
        <v/>
      </c>
      <c r="B41" s="28" t="str">
        <f>IF(ISBLANK('Live Boarding Request'!B44),"",'Live Boarding Request'!B44)</f>
        <v/>
      </c>
      <c r="C41" s="28" t="str">
        <f>IF(ISBLANK('Live Boarding Request'!D44),"",'Live Boarding Request'!D44)</f>
        <v/>
      </c>
      <c r="D41" s="28" t="s">
        <v>114</v>
      </c>
      <c r="E41" s="28" t="s">
        <v>115</v>
      </c>
      <c r="F41" s="28" t="s">
        <v>116</v>
      </c>
      <c r="G41" s="28">
        <v>10052236</v>
      </c>
      <c r="H41" s="65" t="str">
        <f>IF(ISBLANK('Live Boarding Request'!I44),"","X")</f>
        <v/>
      </c>
      <c r="I41" s="65" t="str">
        <f>IF(ISBLANK('Live Boarding Request'!J44),"","X")</f>
        <v/>
      </c>
      <c r="J41" s="27" t="str">
        <f>IF(ISBLANK('Live Boarding Request'!I44),"",'Live Boarding Request'!I44)</f>
        <v/>
      </c>
      <c r="K41" s="25" t="str">
        <f t="shared" si="0"/>
        <v/>
      </c>
      <c r="L41" s="65" t="str">
        <f t="shared" si="1"/>
        <v/>
      </c>
      <c r="M41" s="27" t="str">
        <f>IF(ISBLANK('Live Boarding Request'!M44),"",'Live Boarding Request'!M44)</f>
        <v/>
      </c>
      <c r="N41" s="26"/>
      <c r="O41" s="65" t="str">
        <f>IF(ISBLANK('Live Boarding Request'!G44),"",'Live Boarding Request'!G44)</f>
        <v/>
      </c>
    </row>
    <row r="42" spans="1:15" x14ac:dyDescent="0.35">
      <c r="A42" s="72" t="str">
        <f>IF(ISBLANK('Live Boarding Request'!J45),"",'Live Boarding Request'!J45)</f>
        <v/>
      </c>
      <c r="B42" s="28" t="str">
        <f>IF(ISBLANK('Live Boarding Request'!B45),"",'Live Boarding Request'!B45)</f>
        <v/>
      </c>
      <c r="C42" s="28" t="str">
        <f>IF(ISBLANK('Live Boarding Request'!D45),"",'Live Boarding Request'!D45)</f>
        <v/>
      </c>
      <c r="D42" s="28" t="s">
        <v>114</v>
      </c>
      <c r="E42" s="28" t="s">
        <v>115</v>
      </c>
      <c r="F42" s="28" t="s">
        <v>116</v>
      </c>
      <c r="G42" s="28">
        <v>10052236</v>
      </c>
      <c r="H42" s="65" t="str">
        <f>IF(ISBLANK('Live Boarding Request'!I45),"","X")</f>
        <v/>
      </c>
      <c r="I42" s="65" t="str">
        <f>IF(ISBLANK('Live Boarding Request'!J45),"","X")</f>
        <v/>
      </c>
      <c r="J42" s="27" t="str">
        <f>IF(ISBLANK('Live Boarding Request'!I45),"",'Live Boarding Request'!I45)</f>
        <v/>
      </c>
      <c r="K42" s="25" t="str">
        <f t="shared" si="0"/>
        <v/>
      </c>
      <c r="L42" s="65" t="str">
        <f t="shared" si="1"/>
        <v/>
      </c>
      <c r="M42" s="27" t="str">
        <f>IF(ISBLANK('Live Boarding Request'!M45),"",'Live Boarding Request'!M45)</f>
        <v/>
      </c>
      <c r="N42" s="26"/>
      <c r="O42" s="65" t="str">
        <f>IF(ISBLANK('Live Boarding Request'!G45),"",'Live Boarding Request'!G45)</f>
        <v/>
      </c>
    </row>
    <row r="43" spans="1:15" x14ac:dyDescent="0.35">
      <c r="A43" s="72" t="str">
        <f>IF(ISBLANK('Live Boarding Request'!J46),"",'Live Boarding Request'!J46)</f>
        <v/>
      </c>
      <c r="B43" s="28" t="str">
        <f>IF(ISBLANK('Live Boarding Request'!B46),"",'Live Boarding Request'!B46)</f>
        <v/>
      </c>
      <c r="C43" s="28" t="str">
        <f>IF(ISBLANK('Live Boarding Request'!D46),"",'Live Boarding Request'!D46)</f>
        <v/>
      </c>
      <c r="D43" s="28" t="s">
        <v>114</v>
      </c>
      <c r="E43" s="28" t="s">
        <v>115</v>
      </c>
      <c r="F43" s="28" t="s">
        <v>116</v>
      </c>
      <c r="G43" s="28">
        <v>10052236</v>
      </c>
      <c r="H43" s="65" t="str">
        <f>IF(ISBLANK('Live Boarding Request'!I46),"","X")</f>
        <v/>
      </c>
      <c r="I43" s="65" t="str">
        <f>IF(ISBLANK('Live Boarding Request'!J46),"","X")</f>
        <v/>
      </c>
      <c r="J43" s="27" t="str">
        <f>IF(ISBLANK('Live Boarding Request'!I46),"",'Live Boarding Request'!I46)</f>
        <v/>
      </c>
      <c r="K43" s="25" t="str">
        <f t="shared" si="0"/>
        <v/>
      </c>
      <c r="L43" s="65" t="str">
        <f t="shared" si="1"/>
        <v/>
      </c>
      <c r="M43" s="27" t="str">
        <f>IF(ISBLANK('Live Boarding Request'!M46),"",'Live Boarding Request'!M46)</f>
        <v/>
      </c>
      <c r="N43" s="26"/>
      <c r="O43" s="65" t="str">
        <f>IF(ISBLANK('Live Boarding Request'!G46),"",'Live Boarding Request'!G46)</f>
        <v/>
      </c>
    </row>
    <row r="44" spans="1:15" x14ac:dyDescent="0.35">
      <c r="A44" s="72" t="str">
        <f>IF(ISBLANK('Live Boarding Request'!J47),"",'Live Boarding Request'!J47)</f>
        <v/>
      </c>
      <c r="B44" s="28" t="str">
        <f>IF(ISBLANK('Live Boarding Request'!B47),"",'Live Boarding Request'!B47)</f>
        <v/>
      </c>
      <c r="C44" s="28" t="str">
        <f>IF(ISBLANK('Live Boarding Request'!D47),"",'Live Boarding Request'!D47)</f>
        <v/>
      </c>
      <c r="D44" s="28" t="s">
        <v>114</v>
      </c>
      <c r="E44" s="28" t="s">
        <v>115</v>
      </c>
      <c r="F44" s="28" t="s">
        <v>116</v>
      </c>
      <c r="G44" s="28">
        <v>10052236</v>
      </c>
      <c r="H44" s="65" t="str">
        <f>IF(ISBLANK('Live Boarding Request'!I47),"","X")</f>
        <v/>
      </c>
      <c r="I44" s="65" t="str">
        <f>IF(ISBLANK('Live Boarding Request'!J47),"","X")</f>
        <v/>
      </c>
      <c r="J44" s="27" t="str">
        <f>IF(ISBLANK('Live Boarding Request'!I47),"",'Live Boarding Request'!I47)</f>
        <v/>
      </c>
      <c r="K44" s="25" t="str">
        <f t="shared" si="0"/>
        <v/>
      </c>
      <c r="L44" s="65" t="str">
        <f t="shared" si="1"/>
        <v/>
      </c>
      <c r="M44" s="27" t="str">
        <f>IF(ISBLANK('Live Boarding Request'!M47),"",'Live Boarding Request'!M47)</f>
        <v/>
      </c>
      <c r="N44" s="26"/>
      <c r="O44" s="65" t="str">
        <f>IF(ISBLANK('Live Boarding Request'!G47),"",'Live Boarding Request'!G47)</f>
        <v/>
      </c>
    </row>
    <row r="45" spans="1:15" x14ac:dyDescent="0.35">
      <c r="A45" s="72" t="str">
        <f>IF(ISBLANK('Live Boarding Request'!J48),"",'Live Boarding Request'!J48)</f>
        <v/>
      </c>
      <c r="B45" s="28" t="str">
        <f>IF(ISBLANK('Live Boarding Request'!B48),"",'Live Boarding Request'!B48)</f>
        <v/>
      </c>
      <c r="C45" s="28" t="str">
        <f>IF(ISBLANK('Live Boarding Request'!D48),"",'Live Boarding Request'!D48)</f>
        <v/>
      </c>
      <c r="D45" s="28" t="s">
        <v>114</v>
      </c>
      <c r="E45" s="28" t="s">
        <v>115</v>
      </c>
      <c r="F45" s="28" t="s">
        <v>116</v>
      </c>
      <c r="G45" s="28">
        <v>10052236</v>
      </c>
      <c r="H45" s="65" t="str">
        <f>IF(ISBLANK('Live Boarding Request'!I48),"","X")</f>
        <v/>
      </c>
      <c r="I45" s="65" t="str">
        <f>IF(ISBLANK('Live Boarding Request'!J48),"","X")</f>
        <v/>
      </c>
      <c r="J45" s="27" t="str">
        <f>IF(ISBLANK('Live Boarding Request'!I48),"",'Live Boarding Request'!I48)</f>
        <v/>
      </c>
      <c r="K45" s="25" t="str">
        <f t="shared" si="0"/>
        <v/>
      </c>
      <c r="L45" s="65" t="str">
        <f t="shared" si="1"/>
        <v/>
      </c>
      <c r="M45" s="27" t="str">
        <f>IF(ISBLANK('Live Boarding Request'!M48),"",'Live Boarding Request'!M48)</f>
        <v/>
      </c>
      <c r="N45" s="26"/>
      <c r="O45" s="65" t="str">
        <f>IF(ISBLANK('Live Boarding Request'!G48),"",'Live Boarding Request'!G48)</f>
        <v/>
      </c>
    </row>
    <row r="46" spans="1:15" x14ac:dyDescent="0.35">
      <c r="A46" s="72" t="str">
        <f>IF(ISBLANK('Live Boarding Request'!J49),"",'Live Boarding Request'!J49)</f>
        <v/>
      </c>
      <c r="B46" s="28" t="str">
        <f>IF(ISBLANK('Live Boarding Request'!B49),"",'Live Boarding Request'!B49)</f>
        <v/>
      </c>
      <c r="C46" s="28" t="str">
        <f>IF(ISBLANK('Live Boarding Request'!D49),"",'Live Boarding Request'!D49)</f>
        <v/>
      </c>
      <c r="D46" s="28" t="s">
        <v>114</v>
      </c>
      <c r="E46" s="28" t="s">
        <v>115</v>
      </c>
      <c r="F46" s="28" t="s">
        <v>116</v>
      </c>
      <c r="G46" s="28">
        <v>10052236</v>
      </c>
      <c r="H46" s="65" t="str">
        <f>IF(ISBLANK('Live Boarding Request'!I49),"","X")</f>
        <v/>
      </c>
      <c r="I46" s="65" t="str">
        <f>IF(ISBLANK('Live Boarding Request'!J49),"","X")</f>
        <v/>
      </c>
      <c r="J46" s="27" t="str">
        <f>IF(ISBLANK('Live Boarding Request'!I49),"",'Live Boarding Request'!I49)</f>
        <v/>
      </c>
      <c r="K46" s="25" t="str">
        <f t="shared" si="0"/>
        <v/>
      </c>
      <c r="L46" s="65" t="str">
        <f t="shared" si="1"/>
        <v/>
      </c>
      <c r="M46" s="27" t="str">
        <f>IF(ISBLANK('Live Boarding Request'!M49),"",'Live Boarding Request'!M49)</f>
        <v/>
      </c>
      <c r="N46" s="26"/>
      <c r="O46" s="65" t="str">
        <f>IF(ISBLANK('Live Boarding Request'!G49),"",'Live Boarding Request'!G49)</f>
        <v/>
      </c>
    </row>
    <row r="47" spans="1:15" x14ac:dyDescent="0.35">
      <c r="A47" s="72" t="str">
        <f>IF(ISBLANK('Live Boarding Request'!J50),"",'Live Boarding Request'!J50)</f>
        <v/>
      </c>
      <c r="B47" s="28" t="str">
        <f>IF(ISBLANK('Live Boarding Request'!B50),"",'Live Boarding Request'!B50)</f>
        <v/>
      </c>
      <c r="C47" s="28" t="str">
        <f>IF(ISBLANK('Live Boarding Request'!D50),"",'Live Boarding Request'!D50)</f>
        <v/>
      </c>
      <c r="D47" s="28" t="s">
        <v>114</v>
      </c>
      <c r="E47" s="28" t="s">
        <v>115</v>
      </c>
      <c r="F47" s="28" t="s">
        <v>116</v>
      </c>
      <c r="G47" s="28">
        <v>10052236</v>
      </c>
      <c r="H47" s="65" t="str">
        <f>IF(ISBLANK('Live Boarding Request'!I50),"","X")</f>
        <v/>
      </c>
      <c r="I47" s="65" t="str">
        <f>IF(ISBLANK('Live Boarding Request'!J50),"","X")</f>
        <v/>
      </c>
      <c r="J47" s="27" t="str">
        <f>IF(ISBLANK('Live Boarding Request'!I50),"",'Live Boarding Request'!I50)</f>
        <v/>
      </c>
      <c r="K47" s="25" t="str">
        <f t="shared" si="0"/>
        <v/>
      </c>
      <c r="L47" s="65" t="str">
        <f t="shared" si="1"/>
        <v/>
      </c>
      <c r="M47" s="27" t="str">
        <f>IF(ISBLANK('Live Boarding Request'!M50),"",'Live Boarding Request'!M50)</f>
        <v/>
      </c>
      <c r="N47" s="26"/>
      <c r="O47" s="65" t="str">
        <f>IF(ISBLANK('Live Boarding Request'!G50),"",'Live Boarding Request'!G50)</f>
        <v/>
      </c>
    </row>
    <row r="48" spans="1:15" x14ac:dyDescent="0.35">
      <c r="A48" s="72" t="str">
        <f>IF(ISBLANK('Live Boarding Request'!J51),"",'Live Boarding Request'!J51)</f>
        <v/>
      </c>
      <c r="B48" s="28" t="str">
        <f>IF(ISBLANK('Live Boarding Request'!B51),"",'Live Boarding Request'!B51)</f>
        <v/>
      </c>
      <c r="C48" s="28" t="str">
        <f>IF(ISBLANK('Live Boarding Request'!D51),"",'Live Boarding Request'!D51)</f>
        <v/>
      </c>
      <c r="D48" s="28" t="s">
        <v>114</v>
      </c>
      <c r="E48" s="28" t="s">
        <v>115</v>
      </c>
      <c r="F48" s="28" t="s">
        <v>116</v>
      </c>
      <c r="G48" s="28">
        <v>10052236</v>
      </c>
      <c r="H48" s="65" t="str">
        <f>IF(ISBLANK('Live Boarding Request'!I51),"","X")</f>
        <v/>
      </c>
      <c r="I48" s="65" t="str">
        <f>IF(ISBLANK('Live Boarding Request'!J51),"","X")</f>
        <v/>
      </c>
      <c r="J48" s="27" t="str">
        <f>IF(ISBLANK('Live Boarding Request'!I51),"",'Live Boarding Request'!I51)</f>
        <v/>
      </c>
      <c r="K48" s="25" t="str">
        <f t="shared" si="0"/>
        <v/>
      </c>
      <c r="L48" s="65" t="str">
        <f t="shared" si="1"/>
        <v/>
      </c>
      <c r="M48" s="27" t="str">
        <f>IF(ISBLANK('Live Boarding Request'!M51),"",'Live Boarding Request'!M51)</f>
        <v/>
      </c>
      <c r="N48" s="26"/>
      <c r="O48" s="65" t="str">
        <f>IF(ISBLANK('Live Boarding Request'!G51),"",'Live Boarding Request'!G51)</f>
        <v/>
      </c>
    </row>
    <row r="49" spans="1:15" x14ac:dyDescent="0.35">
      <c r="A49" s="72" t="str">
        <f>IF(ISBLANK('Live Boarding Request'!J52),"",'Live Boarding Request'!J52)</f>
        <v/>
      </c>
      <c r="B49" s="28" t="str">
        <f>IF(ISBLANK('Live Boarding Request'!B52),"",'Live Boarding Request'!B52)</f>
        <v/>
      </c>
      <c r="C49" s="28" t="str">
        <f>IF(ISBLANK('Live Boarding Request'!D52),"",'Live Boarding Request'!D52)</f>
        <v/>
      </c>
      <c r="D49" s="28" t="s">
        <v>114</v>
      </c>
      <c r="E49" s="28" t="s">
        <v>115</v>
      </c>
      <c r="F49" s="28" t="s">
        <v>116</v>
      </c>
      <c r="G49" s="28">
        <v>10052236</v>
      </c>
      <c r="H49" s="65" t="str">
        <f>IF(ISBLANK('Live Boarding Request'!I52),"","X")</f>
        <v/>
      </c>
      <c r="I49" s="65" t="str">
        <f>IF(ISBLANK('Live Boarding Request'!J52),"","X")</f>
        <v/>
      </c>
      <c r="J49" s="27" t="str">
        <f>IF(ISBLANK('Live Boarding Request'!I52),"",'Live Boarding Request'!I52)</f>
        <v/>
      </c>
      <c r="K49" s="25" t="str">
        <f t="shared" si="0"/>
        <v/>
      </c>
      <c r="L49" s="65" t="str">
        <f t="shared" si="1"/>
        <v/>
      </c>
      <c r="M49" s="27" t="str">
        <f>IF(ISBLANK('Live Boarding Request'!M52),"",'Live Boarding Request'!M52)</f>
        <v/>
      </c>
      <c r="N49" s="26"/>
      <c r="O49" s="65" t="str">
        <f>IF(ISBLANK('Live Boarding Request'!G52),"",'Live Boarding Request'!G52)</f>
        <v/>
      </c>
    </row>
    <row r="50" spans="1:15" x14ac:dyDescent="0.35">
      <c r="A50" s="72" t="str">
        <f>IF(ISBLANK('Live Boarding Request'!J53),"",'Live Boarding Request'!J53)</f>
        <v/>
      </c>
      <c r="B50" s="28" t="str">
        <f>IF(ISBLANK('Live Boarding Request'!B53),"",'Live Boarding Request'!B53)</f>
        <v/>
      </c>
      <c r="C50" s="28" t="str">
        <f>IF(ISBLANK('Live Boarding Request'!D53),"",'Live Boarding Request'!D53)</f>
        <v/>
      </c>
      <c r="D50" s="28" t="s">
        <v>114</v>
      </c>
      <c r="E50" s="28" t="s">
        <v>115</v>
      </c>
      <c r="F50" s="28" t="s">
        <v>116</v>
      </c>
      <c r="G50" s="28">
        <v>10052236</v>
      </c>
      <c r="H50" s="65" t="str">
        <f>IF(ISBLANK('Live Boarding Request'!I53),"","X")</f>
        <v/>
      </c>
      <c r="I50" s="65" t="str">
        <f>IF(ISBLANK('Live Boarding Request'!J53),"","X")</f>
        <v/>
      </c>
      <c r="J50" s="27" t="str">
        <f>IF(ISBLANK('Live Boarding Request'!I53),"",'Live Boarding Request'!I53)</f>
        <v/>
      </c>
      <c r="K50" s="25" t="str">
        <f t="shared" si="0"/>
        <v/>
      </c>
      <c r="L50" s="65" t="str">
        <f t="shared" si="1"/>
        <v/>
      </c>
      <c r="M50" s="27" t="str">
        <f>IF(ISBLANK('Live Boarding Request'!M53),"",'Live Boarding Request'!M53)</f>
        <v/>
      </c>
      <c r="N50" s="26"/>
      <c r="O50" s="65" t="str">
        <f>IF(ISBLANK('Live Boarding Request'!G53),"",'Live Boarding Request'!G53)</f>
        <v/>
      </c>
    </row>
    <row r="51" spans="1:15" x14ac:dyDescent="0.35">
      <c r="A51" s="72" t="str">
        <f>IF(ISBLANK('Live Boarding Request'!J54),"",'Live Boarding Request'!J54)</f>
        <v/>
      </c>
      <c r="B51" s="28" t="str">
        <f>IF(ISBLANK('Live Boarding Request'!B54),"",'Live Boarding Request'!B54)</f>
        <v/>
      </c>
      <c r="C51" s="28" t="str">
        <f>IF(ISBLANK('Live Boarding Request'!D54),"",'Live Boarding Request'!D54)</f>
        <v/>
      </c>
      <c r="D51" s="28" t="s">
        <v>114</v>
      </c>
      <c r="E51" s="28" t="s">
        <v>115</v>
      </c>
      <c r="F51" s="28" t="s">
        <v>116</v>
      </c>
      <c r="G51" s="28">
        <v>10052236</v>
      </c>
      <c r="H51" s="65" t="str">
        <f>IF(ISBLANK('Live Boarding Request'!I54),"","X")</f>
        <v/>
      </c>
      <c r="I51" s="65" t="str">
        <f>IF(ISBLANK('Live Boarding Request'!J54),"","X")</f>
        <v/>
      </c>
      <c r="J51" s="27" t="str">
        <f>IF(ISBLANK('Live Boarding Request'!I54),"",'Live Boarding Request'!I54)</f>
        <v/>
      </c>
      <c r="K51" s="25" t="str">
        <f t="shared" si="0"/>
        <v/>
      </c>
      <c r="L51" s="65" t="str">
        <f t="shared" si="1"/>
        <v/>
      </c>
      <c r="M51" s="27" t="str">
        <f>IF(ISBLANK('Live Boarding Request'!M54),"",'Live Boarding Request'!M54)</f>
        <v/>
      </c>
      <c r="N51" s="26"/>
      <c r="O51" s="65" t="str">
        <f>IF(ISBLANK('Live Boarding Request'!G54),"",'Live Boarding Request'!G54)</f>
        <v/>
      </c>
    </row>
    <row r="52" spans="1:15" x14ac:dyDescent="0.35">
      <c r="A52" s="72" t="str">
        <f>IF(ISBLANK('Live Boarding Request'!J55),"",'Live Boarding Request'!J55)</f>
        <v/>
      </c>
      <c r="B52" s="28" t="str">
        <f>IF(ISBLANK('Live Boarding Request'!B55),"",'Live Boarding Request'!B55)</f>
        <v/>
      </c>
      <c r="C52" s="28" t="str">
        <f>IF(ISBLANK('Live Boarding Request'!D55),"",'Live Boarding Request'!D55)</f>
        <v/>
      </c>
      <c r="D52" s="28" t="s">
        <v>114</v>
      </c>
      <c r="E52" s="28" t="s">
        <v>115</v>
      </c>
      <c r="F52" s="28" t="s">
        <v>116</v>
      </c>
      <c r="G52" s="28">
        <v>10052236</v>
      </c>
      <c r="H52" s="65" t="str">
        <f>IF(ISBLANK('Live Boarding Request'!I55),"","X")</f>
        <v/>
      </c>
      <c r="I52" s="65" t="str">
        <f>IF(ISBLANK('Live Boarding Request'!J55),"","X")</f>
        <v/>
      </c>
      <c r="J52" s="27" t="str">
        <f>IF(ISBLANK('Live Boarding Request'!I55),"",'Live Boarding Request'!I55)</f>
        <v/>
      </c>
      <c r="K52" s="25" t="str">
        <f t="shared" si="0"/>
        <v/>
      </c>
      <c r="L52" s="65" t="str">
        <f t="shared" si="1"/>
        <v/>
      </c>
      <c r="M52" s="27" t="str">
        <f>IF(ISBLANK('Live Boarding Request'!M55),"",'Live Boarding Request'!M55)</f>
        <v/>
      </c>
      <c r="N52" s="26"/>
      <c r="O52" s="65" t="str">
        <f>IF(ISBLANK('Live Boarding Request'!G55),"",'Live Boarding Request'!G55)</f>
        <v/>
      </c>
    </row>
    <row r="53" spans="1:15" x14ac:dyDescent="0.35">
      <c r="A53" s="72" t="str">
        <f>IF(ISBLANK('Live Boarding Request'!J56),"",'Live Boarding Request'!J56)</f>
        <v/>
      </c>
      <c r="B53" s="28" t="str">
        <f>IF(ISBLANK('Live Boarding Request'!B56),"",'Live Boarding Request'!B56)</f>
        <v/>
      </c>
      <c r="C53" s="28" t="str">
        <f>IF(ISBLANK('Live Boarding Request'!D56),"",'Live Boarding Request'!D56)</f>
        <v/>
      </c>
      <c r="D53" s="28" t="s">
        <v>114</v>
      </c>
      <c r="E53" s="28" t="s">
        <v>115</v>
      </c>
      <c r="F53" s="28" t="s">
        <v>116</v>
      </c>
      <c r="G53" s="28">
        <v>10052236</v>
      </c>
      <c r="H53" s="65" t="str">
        <f>IF(ISBLANK('Live Boarding Request'!I56),"","X")</f>
        <v/>
      </c>
      <c r="I53" s="65" t="str">
        <f>IF(ISBLANK('Live Boarding Request'!J56),"","X")</f>
        <v/>
      </c>
      <c r="J53" s="27" t="str">
        <f>IF(ISBLANK('Live Boarding Request'!I56),"",'Live Boarding Request'!I56)</f>
        <v/>
      </c>
      <c r="K53" s="25" t="str">
        <f t="shared" si="0"/>
        <v/>
      </c>
      <c r="L53" s="65" t="str">
        <f t="shared" si="1"/>
        <v/>
      </c>
      <c r="M53" s="27" t="str">
        <f>IF(ISBLANK('Live Boarding Request'!M56),"",'Live Boarding Request'!M56)</f>
        <v/>
      </c>
      <c r="N53" s="26"/>
      <c r="O53" s="65" t="str">
        <f>IF(ISBLANK('Live Boarding Request'!G56),"",'Live Boarding Request'!G56)</f>
        <v/>
      </c>
    </row>
    <row r="54" spans="1:15" x14ac:dyDescent="0.35">
      <c r="A54" s="72" t="str">
        <f>IF(ISBLANK('Live Boarding Request'!J57),"",'Live Boarding Request'!J57)</f>
        <v/>
      </c>
      <c r="B54" s="28" t="str">
        <f>IF(ISBLANK('Live Boarding Request'!B57),"",'Live Boarding Request'!B57)</f>
        <v/>
      </c>
      <c r="C54" s="28" t="str">
        <f>IF(ISBLANK('Live Boarding Request'!D57),"",'Live Boarding Request'!D57)</f>
        <v/>
      </c>
      <c r="D54" s="28" t="s">
        <v>114</v>
      </c>
      <c r="E54" s="28" t="s">
        <v>115</v>
      </c>
      <c r="F54" s="28" t="s">
        <v>116</v>
      </c>
      <c r="G54" s="28">
        <v>10052236</v>
      </c>
      <c r="H54" s="65" t="str">
        <f>IF(ISBLANK('Live Boarding Request'!I57),"","X")</f>
        <v/>
      </c>
      <c r="I54" s="65" t="str">
        <f>IF(ISBLANK('Live Boarding Request'!J57),"","X")</f>
        <v/>
      </c>
      <c r="J54" s="27" t="str">
        <f>IF(ISBLANK('Live Boarding Request'!I57),"",'Live Boarding Request'!I57)</f>
        <v/>
      </c>
      <c r="K54" s="25" t="str">
        <f t="shared" si="0"/>
        <v/>
      </c>
      <c r="L54" s="65" t="str">
        <f t="shared" si="1"/>
        <v/>
      </c>
      <c r="M54" s="27" t="str">
        <f>IF(ISBLANK('Live Boarding Request'!M57),"",'Live Boarding Request'!M57)</f>
        <v/>
      </c>
      <c r="N54" s="26"/>
      <c r="O54" s="65" t="str">
        <f>IF(ISBLANK('Live Boarding Request'!G57),"",'Live Boarding Request'!G57)</f>
        <v/>
      </c>
    </row>
    <row r="55" spans="1:15" x14ac:dyDescent="0.35">
      <c r="A55" s="72" t="str">
        <f>IF(ISBLANK('Live Boarding Request'!J58),"",'Live Boarding Request'!J58)</f>
        <v/>
      </c>
      <c r="B55" s="28" t="str">
        <f>IF(ISBLANK('Live Boarding Request'!B58),"",'Live Boarding Request'!B58)</f>
        <v/>
      </c>
      <c r="C55" s="28" t="str">
        <f>IF(ISBLANK('Live Boarding Request'!D58),"",'Live Boarding Request'!D58)</f>
        <v/>
      </c>
      <c r="D55" s="28" t="s">
        <v>114</v>
      </c>
      <c r="E55" s="28" t="s">
        <v>115</v>
      </c>
      <c r="F55" s="28" t="s">
        <v>116</v>
      </c>
      <c r="G55" s="28">
        <v>10052236</v>
      </c>
      <c r="H55" s="65" t="str">
        <f>IF(ISBLANK('Live Boarding Request'!I58),"","X")</f>
        <v/>
      </c>
      <c r="I55" s="65" t="str">
        <f>IF(ISBLANK('Live Boarding Request'!J58),"","X")</f>
        <v/>
      </c>
      <c r="J55" s="27" t="str">
        <f>IF(ISBLANK('Live Boarding Request'!I58),"",'Live Boarding Request'!I58)</f>
        <v/>
      </c>
      <c r="K55" s="25" t="str">
        <f t="shared" si="0"/>
        <v/>
      </c>
      <c r="L55" s="65" t="str">
        <f t="shared" si="1"/>
        <v/>
      </c>
      <c r="M55" s="27" t="str">
        <f>IF(ISBLANK('Live Boarding Request'!M58),"",'Live Boarding Request'!M58)</f>
        <v/>
      </c>
      <c r="N55" s="26"/>
      <c r="O55" s="65" t="str">
        <f>IF(ISBLANK('Live Boarding Request'!G58),"",'Live Boarding Request'!G58)</f>
        <v/>
      </c>
    </row>
    <row r="56" spans="1:15" x14ac:dyDescent="0.35">
      <c r="A56" s="72" t="str">
        <f>IF(ISBLANK('Live Boarding Request'!J59),"",'Live Boarding Request'!J59)</f>
        <v/>
      </c>
      <c r="B56" s="28" t="str">
        <f>IF(ISBLANK('Live Boarding Request'!B59),"",'Live Boarding Request'!B59)</f>
        <v/>
      </c>
      <c r="C56" s="28" t="str">
        <f>IF(ISBLANK('Live Boarding Request'!D59),"",'Live Boarding Request'!D59)</f>
        <v/>
      </c>
      <c r="D56" s="28" t="s">
        <v>114</v>
      </c>
      <c r="E56" s="28" t="s">
        <v>115</v>
      </c>
      <c r="F56" s="28" t="s">
        <v>116</v>
      </c>
      <c r="G56" s="28">
        <v>10052236</v>
      </c>
      <c r="H56" s="65" t="str">
        <f>IF(ISBLANK('Live Boarding Request'!I59),"","X")</f>
        <v/>
      </c>
      <c r="I56" s="65" t="str">
        <f>IF(ISBLANK('Live Boarding Request'!J59),"","X")</f>
        <v/>
      </c>
      <c r="J56" s="27" t="str">
        <f>IF(ISBLANK('Live Boarding Request'!I59),"",'Live Boarding Request'!I59)</f>
        <v/>
      </c>
      <c r="K56" s="25" t="str">
        <f t="shared" si="0"/>
        <v/>
      </c>
      <c r="L56" s="65" t="str">
        <f t="shared" si="1"/>
        <v/>
      </c>
      <c r="M56" s="27" t="str">
        <f>IF(ISBLANK('Live Boarding Request'!M59),"",'Live Boarding Request'!M59)</f>
        <v/>
      </c>
      <c r="N56" s="26"/>
      <c r="O56" s="65" t="str">
        <f>IF(ISBLANK('Live Boarding Request'!G59),"",'Live Boarding Request'!G59)</f>
        <v/>
      </c>
    </row>
    <row r="57" spans="1:15" x14ac:dyDescent="0.35">
      <c r="A57" s="72" t="str">
        <f>IF(ISBLANK('Live Boarding Request'!J60),"",'Live Boarding Request'!J60)</f>
        <v/>
      </c>
      <c r="B57" s="28" t="str">
        <f>IF(ISBLANK('Live Boarding Request'!B60),"",'Live Boarding Request'!B60)</f>
        <v/>
      </c>
      <c r="C57" s="28" t="str">
        <f>IF(ISBLANK('Live Boarding Request'!D60),"",'Live Boarding Request'!D60)</f>
        <v/>
      </c>
      <c r="D57" s="28" t="s">
        <v>114</v>
      </c>
      <c r="E57" s="28" t="s">
        <v>115</v>
      </c>
      <c r="F57" s="28" t="s">
        <v>116</v>
      </c>
      <c r="G57" s="28">
        <v>10052236</v>
      </c>
      <c r="H57" s="65" t="str">
        <f>IF(ISBLANK('Live Boarding Request'!I60),"","X")</f>
        <v/>
      </c>
      <c r="I57" s="65" t="str">
        <f>IF(ISBLANK('Live Boarding Request'!J60),"","X")</f>
        <v/>
      </c>
      <c r="J57" s="27" t="str">
        <f>IF(ISBLANK('Live Boarding Request'!I60),"",'Live Boarding Request'!I60)</f>
        <v/>
      </c>
      <c r="K57" s="25" t="str">
        <f t="shared" si="0"/>
        <v/>
      </c>
      <c r="L57" s="65" t="str">
        <f t="shared" si="1"/>
        <v/>
      </c>
      <c r="M57" s="27" t="str">
        <f>IF(ISBLANK('Live Boarding Request'!M60),"",'Live Boarding Request'!M60)</f>
        <v/>
      </c>
      <c r="N57" s="26"/>
      <c r="O57" s="65" t="str">
        <f>IF(ISBLANK('Live Boarding Request'!G60),"",'Live Boarding Request'!G60)</f>
        <v/>
      </c>
    </row>
    <row r="58" spans="1:15" x14ac:dyDescent="0.35">
      <c r="A58" s="72" t="str">
        <f>IF(ISBLANK('Live Boarding Request'!J61),"",'Live Boarding Request'!J61)</f>
        <v/>
      </c>
      <c r="B58" s="28" t="str">
        <f>IF(ISBLANK('Live Boarding Request'!B61),"",'Live Boarding Request'!B61)</f>
        <v/>
      </c>
      <c r="C58" s="28" t="str">
        <f>IF(ISBLANK('Live Boarding Request'!D61),"",'Live Boarding Request'!D61)</f>
        <v/>
      </c>
      <c r="D58" s="28" t="s">
        <v>114</v>
      </c>
      <c r="E58" s="28" t="s">
        <v>115</v>
      </c>
      <c r="F58" s="28" t="s">
        <v>116</v>
      </c>
      <c r="G58" s="28">
        <v>10052236</v>
      </c>
      <c r="H58" s="65" t="str">
        <f>IF(ISBLANK('Live Boarding Request'!I61),"","X")</f>
        <v/>
      </c>
      <c r="I58" s="65" t="str">
        <f>IF(ISBLANK('Live Boarding Request'!J61),"","X")</f>
        <v/>
      </c>
      <c r="J58" s="27" t="str">
        <f>IF(ISBLANK('Live Boarding Request'!I61),"",'Live Boarding Request'!I61)</f>
        <v/>
      </c>
      <c r="K58" s="25" t="str">
        <f t="shared" si="0"/>
        <v/>
      </c>
      <c r="L58" s="65" t="str">
        <f t="shared" si="1"/>
        <v/>
      </c>
      <c r="M58" s="27" t="str">
        <f>IF(ISBLANK('Live Boarding Request'!M61),"",'Live Boarding Request'!M61)</f>
        <v/>
      </c>
      <c r="N58" s="26"/>
      <c r="O58" s="65" t="str">
        <f>IF(ISBLANK('Live Boarding Request'!G61),"",'Live Boarding Request'!G61)</f>
        <v/>
      </c>
    </row>
    <row r="59" spans="1:15" x14ac:dyDescent="0.35">
      <c r="A59" s="72" t="str">
        <f>IF(ISBLANK('Live Boarding Request'!J62),"",'Live Boarding Request'!J62)</f>
        <v/>
      </c>
      <c r="B59" s="28" t="str">
        <f>IF(ISBLANK('Live Boarding Request'!B62),"",'Live Boarding Request'!B62)</f>
        <v/>
      </c>
      <c r="C59" s="28" t="str">
        <f>IF(ISBLANK('Live Boarding Request'!D62),"",'Live Boarding Request'!D62)</f>
        <v/>
      </c>
      <c r="D59" s="28" t="s">
        <v>114</v>
      </c>
      <c r="E59" s="28" t="s">
        <v>115</v>
      </c>
      <c r="F59" s="28" t="s">
        <v>116</v>
      </c>
      <c r="G59" s="28">
        <v>10052236</v>
      </c>
      <c r="H59" s="65" t="str">
        <f>IF(ISBLANK('Live Boarding Request'!I62),"","X")</f>
        <v/>
      </c>
      <c r="I59" s="65" t="str">
        <f>IF(ISBLANK('Live Boarding Request'!J62),"","X")</f>
        <v/>
      </c>
      <c r="J59" s="27" t="str">
        <f>IF(ISBLANK('Live Boarding Request'!I62),"",'Live Boarding Request'!I62)</f>
        <v/>
      </c>
      <c r="K59" s="25" t="str">
        <f t="shared" si="0"/>
        <v/>
      </c>
      <c r="L59" s="65" t="str">
        <f t="shared" si="1"/>
        <v/>
      </c>
      <c r="M59" s="27" t="str">
        <f>IF(ISBLANK('Live Boarding Request'!M62),"",'Live Boarding Request'!M62)</f>
        <v/>
      </c>
      <c r="N59" s="26"/>
      <c r="O59" s="65" t="str">
        <f>IF(ISBLANK('Live Boarding Request'!G62),"",'Live Boarding Request'!G62)</f>
        <v/>
      </c>
    </row>
    <row r="60" spans="1:15" x14ac:dyDescent="0.35">
      <c r="A60" s="72" t="str">
        <f>IF(ISBLANK('Live Boarding Request'!J63),"",'Live Boarding Request'!J63)</f>
        <v/>
      </c>
      <c r="B60" s="28" t="str">
        <f>IF(ISBLANK('Live Boarding Request'!B63),"",'Live Boarding Request'!B63)</f>
        <v/>
      </c>
      <c r="C60" s="28" t="str">
        <f>IF(ISBLANK('Live Boarding Request'!D63),"",'Live Boarding Request'!D63)</f>
        <v/>
      </c>
      <c r="D60" s="28" t="s">
        <v>114</v>
      </c>
      <c r="E60" s="28" t="s">
        <v>115</v>
      </c>
      <c r="F60" s="28" t="s">
        <v>116</v>
      </c>
      <c r="G60" s="28">
        <v>10052236</v>
      </c>
      <c r="H60" s="65" t="str">
        <f>IF(ISBLANK('Live Boarding Request'!I63),"","X")</f>
        <v/>
      </c>
      <c r="I60" s="65" t="str">
        <f>IF(ISBLANK('Live Boarding Request'!J63),"","X")</f>
        <v/>
      </c>
      <c r="J60" s="27" t="str">
        <f>IF(ISBLANK('Live Boarding Request'!I63),"",'Live Boarding Request'!I63)</f>
        <v/>
      </c>
      <c r="K60" s="25" t="str">
        <f t="shared" si="0"/>
        <v/>
      </c>
      <c r="L60" s="65" t="str">
        <f t="shared" si="1"/>
        <v/>
      </c>
      <c r="M60" s="27" t="str">
        <f>IF(ISBLANK('Live Boarding Request'!M63),"",'Live Boarding Request'!M63)</f>
        <v/>
      </c>
      <c r="N60" s="26"/>
      <c r="O60" s="65" t="str">
        <f>IF(ISBLANK('Live Boarding Request'!G63),"",'Live Boarding Request'!G63)</f>
        <v/>
      </c>
    </row>
    <row r="61" spans="1:15" x14ac:dyDescent="0.35">
      <c r="A61" s="72" t="str">
        <f>IF(ISBLANK('Live Boarding Request'!J64),"",'Live Boarding Request'!J64)</f>
        <v/>
      </c>
      <c r="B61" s="28" t="str">
        <f>IF(ISBLANK('Live Boarding Request'!B64),"",'Live Boarding Request'!B64)</f>
        <v/>
      </c>
      <c r="C61" s="28" t="str">
        <f>IF(ISBLANK('Live Boarding Request'!D64),"",'Live Boarding Request'!D64)</f>
        <v/>
      </c>
      <c r="D61" s="28" t="s">
        <v>114</v>
      </c>
      <c r="E61" s="28" t="s">
        <v>115</v>
      </c>
      <c r="F61" s="28" t="s">
        <v>116</v>
      </c>
      <c r="G61" s="28">
        <v>10052236</v>
      </c>
      <c r="H61" s="65" t="str">
        <f>IF(ISBLANK('Live Boarding Request'!I64),"","X")</f>
        <v/>
      </c>
      <c r="I61" s="65" t="str">
        <f>IF(ISBLANK('Live Boarding Request'!J64),"","X")</f>
        <v/>
      </c>
      <c r="J61" s="27" t="str">
        <f>IF(ISBLANK('Live Boarding Request'!I64),"",'Live Boarding Request'!I64)</f>
        <v/>
      </c>
      <c r="K61" s="25" t="str">
        <f t="shared" si="0"/>
        <v/>
      </c>
      <c r="L61" s="65" t="str">
        <f t="shared" si="1"/>
        <v/>
      </c>
      <c r="M61" s="27" t="str">
        <f>IF(ISBLANK('Live Boarding Request'!M64),"",'Live Boarding Request'!M64)</f>
        <v/>
      </c>
      <c r="N61" s="26"/>
      <c r="O61" s="65" t="str">
        <f>IF(ISBLANK('Live Boarding Request'!G64),"",'Live Boarding Request'!G64)</f>
        <v/>
      </c>
    </row>
    <row r="62" spans="1:15" x14ac:dyDescent="0.35">
      <c r="A62" s="72" t="str">
        <f>IF(ISBLANK('Live Boarding Request'!J65),"",'Live Boarding Request'!J65)</f>
        <v/>
      </c>
      <c r="B62" s="28" t="str">
        <f>IF(ISBLANK('Live Boarding Request'!B65),"",'Live Boarding Request'!B65)</f>
        <v/>
      </c>
      <c r="C62" s="28" t="str">
        <f>IF(ISBLANK('Live Boarding Request'!D65),"",'Live Boarding Request'!D65)</f>
        <v/>
      </c>
      <c r="D62" s="28" t="s">
        <v>114</v>
      </c>
      <c r="E62" s="28" t="s">
        <v>115</v>
      </c>
      <c r="F62" s="28" t="s">
        <v>116</v>
      </c>
      <c r="G62" s="28">
        <v>10052236</v>
      </c>
      <c r="H62" s="65" t="str">
        <f>IF(ISBLANK('Live Boarding Request'!I65),"","X")</f>
        <v/>
      </c>
      <c r="I62" s="65" t="str">
        <f>IF(ISBLANK('Live Boarding Request'!J65),"","X")</f>
        <v/>
      </c>
      <c r="J62" s="27" t="str">
        <f>IF(ISBLANK('Live Boarding Request'!I65),"",'Live Boarding Request'!I65)</f>
        <v/>
      </c>
      <c r="K62" s="25" t="str">
        <f t="shared" si="0"/>
        <v/>
      </c>
      <c r="L62" s="65" t="str">
        <f t="shared" si="1"/>
        <v/>
      </c>
      <c r="M62" s="27" t="str">
        <f>IF(ISBLANK('Live Boarding Request'!M65),"",'Live Boarding Request'!M65)</f>
        <v/>
      </c>
      <c r="N62" s="26"/>
      <c r="O62" s="65" t="str">
        <f>IF(ISBLANK('Live Boarding Request'!G65),"",'Live Boarding Request'!G65)</f>
        <v/>
      </c>
    </row>
    <row r="63" spans="1:15" x14ac:dyDescent="0.35">
      <c r="A63" s="72" t="str">
        <f>IF(ISBLANK('Live Boarding Request'!J66),"",'Live Boarding Request'!J66)</f>
        <v/>
      </c>
      <c r="B63" s="28" t="str">
        <f>IF(ISBLANK('Live Boarding Request'!B66),"",'Live Boarding Request'!B66)</f>
        <v/>
      </c>
      <c r="C63" s="28" t="str">
        <f>IF(ISBLANK('Live Boarding Request'!D66),"",'Live Boarding Request'!D66)</f>
        <v/>
      </c>
      <c r="D63" s="28" t="s">
        <v>114</v>
      </c>
      <c r="E63" s="28" t="s">
        <v>115</v>
      </c>
      <c r="F63" s="28" t="s">
        <v>116</v>
      </c>
      <c r="G63" s="28">
        <v>10052236</v>
      </c>
      <c r="H63" s="65" t="str">
        <f>IF(ISBLANK('Live Boarding Request'!I66),"","X")</f>
        <v/>
      </c>
      <c r="I63" s="65" t="str">
        <f>IF(ISBLANK('Live Boarding Request'!J66),"","X")</f>
        <v/>
      </c>
      <c r="J63" s="27" t="str">
        <f>IF(ISBLANK('Live Boarding Request'!I66),"",'Live Boarding Request'!I66)</f>
        <v/>
      </c>
      <c r="K63" s="25" t="str">
        <f t="shared" si="0"/>
        <v/>
      </c>
      <c r="L63" s="65" t="str">
        <f t="shared" si="1"/>
        <v/>
      </c>
      <c r="M63" s="27" t="str">
        <f>IF(ISBLANK('Live Boarding Request'!M66),"",'Live Boarding Request'!M66)</f>
        <v/>
      </c>
      <c r="N63" s="26"/>
      <c r="O63" s="65" t="str">
        <f>IF(ISBLANK('Live Boarding Request'!G66),"",'Live Boarding Request'!G66)</f>
        <v/>
      </c>
    </row>
    <row r="64" spans="1:15" x14ac:dyDescent="0.35">
      <c r="A64" s="72" t="str">
        <f>IF(ISBLANK('Live Boarding Request'!J67),"",'Live Boarding Request'!J67)</f>
        <v/>
      </c>
      <c r="B64" s="28" t="str">
        <f>IF(ISBLANK('Live Boarding Request'!B67),"",'Live Boarding Request'!B67)</f>
        <v/>
      </c>
      <c r="C64" s="28" t="str">
        <f>IF(ISBLANK('Live Boarding Request'!D67),"",'Live Boarding Request'!D67)</f>
        <v/>
      </c>
      <c r="D64" s="28" t="s">
        <v>114</v>
      </c>
      <c r="E64" s="28" t="s">
        <v>115</v>
      </c>
      <c r="F64" s="28" t="s">
        <v>116</v>
      </c>
      <c r="G64" s="28">
        <v>10052236</v>
      </c>
      <c r="H64" s="65" t="str">
        <f>IF(ISBLANK('Live Boarding Request'!I67),"","X")</f>
        <v/>
      </c>
      <c r="I64" s="65" t="str">
        <f>IF(ISBLANK('Live Boarding Request'!J67),"","X")</f>
        <v/>
      </c>
      <c r="J64" s="27" t="str">
        <f>IF(ISBLANK('Live Boarding Request'!I67),"",'Live Boarding Request'!I67)</f>
        <v/>
      </c>
      <c r="K64" s="25" t="str">
        <f t="shared" si="0"/>
        <v/>
      </c>
      <c r="L64" s="65" t="str">
        <f t="shared" si="1"/>
        <v/>
      </c>
      <c r="M64" s="27" t="str">
        <f>IF(ISBLANK('Live Boarding Request'!M67),"",'Live Boarding Request'!M67)</f>
        <v/>
      </c>
      <c r="N64" s="26"/>
      <c r="O64" s="65" t="str">
        <f>IF(ISBLANK('Live Boarding Request'!G67),"",'Live Boarding Request'!G67)</f>
        <v/>
      </c>
    </row>
    <row r="65" spans="1:15" x14ac:dyDescent="0.35">
      <c r="A65" s="72" t="str">
        <f>IF(ISBLANK('Live Boarding Request'!J68),"",'Live Boarding Request'!J68)</f>
        <v/>
      </c>
      <c r="B65" s="28" t="str">
        <f>IF(ISBLANK('Live Boarding Request'!B68),"",'Live Boarding Request'!B68)</f>
        <v/>
      </c>
      <c r="C65" s="28" t="str">
        <f>IF(ISBLANK('Live Boarding Request'!D68),"",'Live Boarding Request'!D68)</f>
        <v/>
      </c>
      <c r="D65" s="28" t="s">
        <v>114</v>
      </c>
      <c r="E65" s="28" t="s">
        <v>115</v>
      </c>
      <c r="F65" s="28" t="s">
        <v>116</v>
      </c>
      <c r="G65" s="28">
        <v>10052236</v>
      </c>
      <c r="H65" s="65" t="str">
        <f>IF(ISBLANK('Live Boarding Request'!I68),"","X")</f>
        <v/>
      </c>
      <c r="I65" s="65" t="str">
        <f>IF(ISBLANK('Live Boarding Request'!J68),"","X")</f>
        <v/>
      </c>
      <c r="J65" s="27" t="str">
        <f>IF(ISBLANK('Live Boarding Request'!I68),"",'Live Boarding Request'!I68)</f>
        <v/>
      </c>
      <c r="K65" s="25" t="str">
        <f t="shared" si="0"/>
        <v/>
      </c>
      <c r="L65" s="65" t="str">
        <f t="shared" si="1"/>
        <v/>
      </c>
      <c r="M65" s="27" t="str">
        <f>IF(ISBLANK('Live Boarding Request'!M68),"",'Live Boarding Request'!M68)</f>
        <v/>
      </c>
      <c r="N65" s="26"/>
      <c r="O65" s="65" t="str">
        <f>IF(ISBLANK('Live Boarding Request'!G68),"",'Live Boarding Request'!G68)</f>
        <v/>
      </c>
    </row>
    <row r="66" spans="1:15" x14ac:dyDescent="0.35">
      <c r="A66" s="72" t="str">
        <f>IF(ISBLANK('Live Boarding Request'!J69),"",'Live Boarding Request'!J69)</f>
        <v/>
      </c>
      <c r="B66" s="28" t="str">
        <f>IF(ISBLANK('Live Boarding Request'!B69),"",'Live Boarding Request'!B69)</f>
        <v/>
      </c>
      <c r="C66" s="28" t="str">
        <f>IF(ISBLANK('Live Boarding Request'!D69),"",'Live Boarding Request'!D69)</f>
        <v/>
      </c>
      <c r="D66" s="28" t="s">
        <v>114</v>
      </c>
      <c r="E66" s="28" t="s">
        <v>115</v>
      </c>
      <c r="F66" s="28" t="s">
        <v>116</v>
      </c>
      <c r="G66" s="28">
        <v>10052236</v>
      </c>
      <c r="H66" s="65" t="str">
        <f>IF(ISBLANK('Live Boarding Request'!I69),"","X")</f>
        <v/>
      </c>
      <c r="I66" s="65" t="str">
        <f>IF(ISBLANK('Live Boarding Request'!J69),"","X")</f>
        <v/>
      </c>
      <c r="J66" s="27" t="str">
        <f>IF(ISBLANK('Live Boarding Request'!I69),"",'Live Boarding Request'!I69)</f>
        <v/>
      </c>
      <c r="K66" s="25" t="str">
        <f t="shared" si="0"/>
        <v/>
      </c>
      <c r="L66" s="65" t="str">
        <f t="shared" si="1"/>
        <v/>
      </c>
      <c r="M66" s="27" t="str">
        <f>IF(ISBLANK('Live Boarding Request'!M69),"",'Live Boarding Request'!M69)</f>
        <v/>
      </c>
      <c r="N66" s="26"/>
      <c r="O66" s="65" t="str">
        <f>IF(ISBLANK('Live Boarding Request'!G69),"",'Live Boarding Request'!G69)</f>
        <v/>
      </c>
    </row>
    <row r="67" spans="1:15" x14ac:dyDescent="0.35">
      <c r="A67" s="72" t="str">
        <f>IF(ISBLANK('Live Boarding Request'!J70),"",'Live Boarding Request'!J70)</f>
        <v/>
      </c>
      <c r="B67" s="28" t="str">
        <f>IF(ISBLANK('Live Boarding Request'!B70),"",'Live Boarding Request'!B70)</f>
        <v/>
      </c>
      <c r="C67" s="28" t="str">
        <f>IF(ISBLANK('Live Boarding Request'!D70),"",'Live Boarding Request'!D70)</f>
        <v/>
      </c>
      <c r="D67" s="28" t="s">
        <v>114</v>
      </c>
      <c r="E67" s="28" t="s">
        <v>115</v>
      </c>
      <c r="F67" s="28" t="s">
        <v>116</v>
      </c>
      <c r="G67" s="28">
        <v>10052236</v>
      </c>
      <c r="H67" s="65" t="str">
        <f>IF(ISBLANK('Live Boarding Request'!I70),"","X")</f>
        <v/>
      </c>
      <c r="I67" s="65" t="str">
        <f>IF(ISBLANK('Live Boarding Request'!J70),"","X")</f>
        <v/>
      </c>
      <c r="J67" s="27" t="str">
        <f>IF(ISBLANK('Live Boarding Request'!I70),"",'Live Boarding Request'!I70)</f>
        <v/>
      </c>
      <c r="K67" s="25" t="str">
        <f t="shared" si="0"/>
        <v/>
      </c>
      <c r="L67" s="65" t="str">
        <f t="shared" si="1"/>
        <v/>
      </c>
      <c r="M67" s="27" t="str">
        <f>IF(ISBLANK('Live Boarding Request'!M70),"",'Live Boarding Request'!M70)</f>
        <v/>
      </c>
      <c r="N67" s="26"/>
      <c r="O67" s="65" t="str">
        <f>IF(ISBLANK('Live Boarding Request'!G70),"",'Live Boarding Request'!G70)</f>
        <v/>
      </c>
    </row>
    <row r="68" spans="1:15" x14ac:dyDescent="0.35">
      <c r="A68" s="72" t="str">
        <f>IF(ISBLANK('Live Boarding Request'!J71),"",'Live Boarding Request'!J71)</f>
        <v/>
      </c>
      <c r="B68" s="28" t="str">
        <f>IF(ISBLANK('Live Boarding Request'!B71),"",'Live Boarding Request'!B71)</f>
        <v/>
      </c>
      <c r="C68" s="28" t="str">
        <f>IF(ISBLANK('Live Boarding Request'!D71),"",'Live Boarding Request'!D71)</f>
        <v/>
      </c>
      <c r="D68" s="28" t="s">
        <v>114</v>
      </c>
      <c r="E68" s="28" t="s">
        <v>115</v>
      </c>
      <c r="F68" s="28" t="s">
        <v>116</v>
      </c>
      <c r="G68" s="28">
        <v>10052236</v>
      </c>
      <c r="H68" s="65" t="str">
        <f>IF(ISBLANK('Live Boarding Request'!I71),"","X")</f>
        <v/>
      </c>
      <c r="I68" s="65" t="str">
        <f>IF(ISBLANK('Live Boarding Request'!J71),"","X")</f>
        <v/>
      </c>
      <c r="J68" s="27" t="str">
        <f>IF(ISBLANK('Live Boarding Request'!I71),"",'Live Boarding Request'!I71)</f>
        <v/>
      </c>
      <c r="K68" s="25" t="str">
        <f t="shared" ref="K68:K100" si="2">IF(H68="X",(G68&amp;"*"&amp;A68),"")</f>
        <v/>
      </c>
      <c r="L68" s="65" t="str">
        <f t="shared" ref="L68:L100" si="3">+B68</f>
        <v/>
      </c>
      <c r="M68" s="27" t="str">
        <f>IF(ISBLANK('Live Boarding Request'!M71),"",'Live Boarding Request'!M71)</f>
        <v/>
      </c>
      <c r="N68" s="26"/>
      <c r="O68" s="65" t="str">
        <f>IF(ISBLANK('Live Boarding Request'!G71),"",'Live Boarding Request'!G71)</f>
        <v/>
      </c>
    </row>
    <row r="69" spans="1:15" x14ac:dyDescent="0.35">
      <c r="A69" s="72" t="str">
        <f>IF(ISBLANK('Live Boarding Request'!J72),"",'Live Boarding Request'!J72)</f>
        <v/>
      </c>
      <c r="B69" s="28" t="str">
        <f>IF(ISBLANK('Live Boarding Request'!B72),"",'Live Boarding Request'!B72)</f>
        <v/>
      </c>
      <c r="C69" s="28" t="str">
        <f>IF(ISBLANK('Live Boarding Request'!D72),"",'Live Boarding Request'!D72)</f>
        <v/>
      </c>
      <c r="D69" s="28" t="s">
        <v>114</v>
      </c>
      <c r="E69" s="28" t="s">
        <v>115</v>
      </c>
      <c r="F69" s="28" t="s">
        <v>116</v>
      </c>
      <c r="G69" s="28">
        <v>10052236</v>
      </c>
      <c r="H69" s="65" t="str">
        <f>IF(ISBLANK('Live Boarding Request'!I72),"","X")</f>
        <v/>
      </c>
      <c r="I69" s="65" t="str">
        <f>IF(ISBLANK('Live Boarding Request'!J72),"","X")</f>
        <v/>
      </c>
      <c r="J69" s="27" t="str">
        <f>IF(ISBLANK('Live Boarding Request'!I72),"",'Live Boarding Request'!I72)</f>
        <v/>
      </c>
      <c r="K69" s="25" t="str">
        <f t="shared" si="2"/>
        <v/>
      </c>
      <c r="L69" s="65" t="str">
        <f t="shared" si="3"/>
        <v/>
      </c>
      <c r="M69" s="27" t="str">
        <f>IF(ISBLANK('Live Boarding Request'!M72),"",'Live Boarding Request'!M72)</f>
        <v/>
      </c>
      <c r="N69" s="26"/>
      <c r="O69" s="65" t="str">
        <f>IF(ISBLANK('Live Boarding Request'!G72),"",'Live Boarding Request'!G72)</f>
        <v/>
      </c>
    </row>
    <row r="70" spans="1:15" x14ac:dyDescent="0.35">
      <c r="A70" s="72" t="str">
        <f>IF(ISBLANK('Live Boarding Request'!J73),"",'Live Boarding Request'!J73)</f>
        <v/>
      </c>
      <c r="B70" s="28" t="str">
        <f>IF(ISBLANK('Live Boarding Request'!B73),"",'Live Boarding Request'!B73)</f>
        <v/>
      </c>
      <c r="C70" s="28" t="str">
        <f>IF(ISBLANK('Live Boarding Request'!D73),"",'Live Boarding Request'!D73)</f>
        <v/>
      </c>
      <c r="D70" s="28" t="s">
        <v>114</v>
      </c>
      <c r="E70" s="28" t="s">
        <v>115</v>
      </c>
      <c r="F70" s="28" t="s">
        <v>116</v>
      </c>
      <c r="G70" s="28">
        <v>10052236</v>
      </c>
      <c r="H70" s="65" t="str">
        <f>IF(ISBLANK('Live Boarding Request'!I73),"","X")</f>
        <v/>
      </c>
      <c r="I70" s="65" t="str">
        <f>IF(ISBLANK('Live Boarding Request'!J73),"","X")</f>
        <v/>
      </c>
      <c r="J70" s="27" t="str">
        <f>IF(ISBLANK('Live Boarding Request'!I73),"",'Live Boarding Request'!I73)</f>
        <v/>
      </c>
      <c r="K70" s="25" t="str">
        <f t="shared" si="2"/>
        <v/>
      </c>
      <c r="L70" s="65" t="str">
        <f t="shared" si="3"/>
        <v/>
      </c>
      <c r="M70" s="27" t="str">
        <f>IF(ISBLANK('Live Boarding Request'!M73),"",'Live Boarding Request'!M73)</f>
        <v/>
      </c>
      <c r="N70" s="26"/>
      <c r="O70" s="65" t="str">
        <f>IF(ISBLANK('Live Boarding Request'!G73),"",'Live Boarding Request'!G73)</f>
        <v/>
      </c>
    </row>
    <row r="71" spans="1:15" x14ac:dyDescent="0.35">
      <c r="A71" s="72" t="str">
        <f>IF(ISBLANK('Live Boarding Request'!J74),"",'Live Boarding Request'!J74)</f>
        <v/>
      </c>
      <c r="B71" s="28" t="str">
        <f>IF(ISBLANK('Live Boarding Request'!B74),"",'Live Boarding Request'!B74)</f>
        <v/>
      </c>
      <c r="C71" s="28" t="str">
        <f>IF(ISBLANK('Live Boarding Request'!D74),"",'Live Boarding Request'!D74)</f>
        <v/>
      </c>
      <c r="D71" s="28" t="s">
        <v>114</v>
      </c>
      <c r="E71" s="28" t="s">
        <v>115</v>
      </c>
      <c r="F71" s="28" t="s">
        <v>116</v>
      </c>
      <c r="G71" s="28">
        <v>10052236</v>
      </c>
      <c r="H71" s="65" t="str">
        <f>IF(ISBLANK('Live Boarding Request'!I74),"","X")</f>
        <v/>
      </c>
      <c r="I71" s="65" t="str">
        <f>IF(ISBLANK('Live Boarding Request'!J74),"","X")</f>
        <v/>
      </c>
      <c r="J71" s="27" t="str">
        <f>IF(ISBLANK('Live Boarding Request'!I74),"",'Live Boarding Request'!I74)</f>
        <v/>
      </c>
      <c r="K71" s="25" t="str">
        <f t="shared" si="2"/>
        <v/>
      </c>
      <c r="L71" s="65" t="str">
        <f t="shared" si="3"/>
        <v/>
      </c>
      <c r="M71" s="27" t="str">
        <f>IF(ISBLANK('Live Boarding Request'!M74),"",'Live Boarding Request'!M74)</f>
        <v/>
      </c>
      <c r="N71" s="26"/>
      <c r="O71" s="65" t="str">
        <f>IF(ISBLANK('Live Boarding Request'!G74),"",'Live Boarding Request'!G74)</f>
        <v/>
      </c>
    </row>
    <row r="72" spans="1:15" x14ac:dyDescent="0.35">
      <c r="A72" s="72" t="str">
        <f>IF(ISBLANK('Live Boarding Request'!J75),"",'Live Boarding Request'!J75)</f>
        <v/>
      </c>
      <c r="B72" s="28" t="str">
        <f>IF(ISBLANK('Live Boarding Request'!B75),"",'Live Boarding Request'!B75)</f>
        <v/>
      </c>
      <c r="C72" s="28" t="str">
        <f>IF(ISBLANK('Live Boarding Request'!D75),"",'Live Boarding Request'!D75)</f>
        <v/>
      </c>
      <c r="D72" s="28" t="s">
        <v>114</v>
      </c>
      <c r="E72" s="28" t="s">
        <v>115</v>
      </c>
      <c r="F72" s="28" t="s">
        <v>116</v>
      </c>
      <c r="G72" s="28">
        <v>10052236</v>
      </c>
      <c r="H72" s="65" t="str">
        <f>IF(ISBLANK('Live Boarding Request'!I75),"","X")</f>
        <v/>
      </c>
      <c r="I72" s="65" t="str">
        <f>IF(ISBLANK('Live Boarding Request'!J75),"","X")</f>
        <v/>
      </c>
      <c r="J72" s="27" t="str">
        <f>IF(ISBLANK('Live Boarding Request'!I75),"",'Live Boarding Request'!I75)</f>
        <v/>
      </c>
      <c r="K72" s="25" t="str">
        <f t="shared" si="2"/>
        <v/>
      </c>
      <c r="L72" s="65" t="str">
        <f t="shared" si="3"/>
        <v/>
      </c>
      <c r="M72" s="27" t="str">
        <f>IF(ISBLANK('Live Boarding Request'!M75),"",'Live Boarding Request'!M75)</f>
        <v/>
      </c>
      <c r="N72" s="26"/>
      <c r="O72" s="65" t="str">
        <f>IF(ISBLANK('Live Boarding Request'!G75),"",'Live Boarding Request'!G75)</f>
        <v/>
      </c>
    </row>
    <row r="73" spans="1:15" x14ac:dyDescent="0.35">
      <c r="A73" s="72" t="str">
        <f>IF(ISBLANK('Live Boarding Request'!J76),"",'Live Boarding Request'!J76)</f>
        <v/>
      </c>
      <c r="B73" s="28" t="str">
        <f>IF(ISBLANK('Live Boarding Request'!B76),"",'Live Boarding Request'!B76)</f>
        <v/>
      </c>
      <c r="C73" s="28" t="str">
        <f>IF(ISBLANK('Live Boarding Request'!D76),"",'Live Boarding Request'!D76)</f>
        <v/>
      </c>
      <c r="D73" s="28" t="s">
        <v>114</v>
      </c>
      <c r="E73" s="28" t="s">
        <v>115</v>
      </c>
      <c r="F73" s="28" t="s">
        <v>116</v>
      </c>
      <c r="G73" s="28">
        <v>10052236</v>
      </c>
      <c r="H73" s="65" t="str">
        <f>IF(ISBLANK('Live Boarding Request'!I76),"","X")</f>
        <v/>
      </c>
      <c r="I73" s="65" t="str">
        <f>IF(ISBLANK('Live Boarding Request'!J76),"","X")</f>
        <v/>
      </c>
      <c r="J73" s="27" t="str">
        <f>IF(ISBLANK('Live Boarding Request'!I76),"",'Live Boarding Request'!I76)</f>
        <v/>
      </c>
      <c r="K73" s="25" t="str">
        <f t="shared" si="2"/>
        <v/>
      </c>
      <c r="L73" s="65" t="str">
        <f t="shared" si="3"/>
        <v/>
      </c>
      <c r="M73" s="27" t="str">
        <f>IF(ISBLANK('Live Boarding Request'!M76),"",'Live Boarding Request'!M76)</f>
        <v/>
      </c>
      <c r="N73" s="26"/>
      <c r="O73" s="65" t="str">
        <f>IF(ISBLANK('Live Boarding Request'!G76),"",'Live Boarding Request'!G76)</f>
        <v/>
      </c>
    </row>
    <row r="74" spans="1:15" x14ac:dyDescent="0.35">
      <c r="A74" s="72" t="str">
        <f>IF(ISBLANK('Live Boarding Request'!J77),"",'Live Boarding Request'!J77)</f>
        <v/>
      </c>
      <c r="B74" s="28" t="str">
        <f>IF(ISBLANK('Live Boarding Request'!B77),"",'Live Boarding Request'!B77)</f>
        <v/>
      </c>
      <c r="C74" s="28" t="str">
        <f>IF(ISBLANK('Live Boarding Request'!D77),"",'Live Boarding Request'!D77)</f>
        <v/>
      </c>
      <c r="D74" s="28" t="s">
        <v>114</v>
      </c>
      <c r="E74" s="28" t="s">
        <v>115</v>
      </c>
      <c r="F74" s="28" t="s">
        <v>116</v>
      </c>
      <c r="G74" s="28">
        <v>10052236</v>
      </c>
      <c r="H74" s="65" t="str">
        <f>IF(ISBLANK('Live Boarding Request'!I77),"","X")</f>
        <v/>
      </c>
      <c r="I74" s="65" t="str">
        <f>IF(ISBLANK('Live Boarding Request'!J77),"","X")</f>
        <v/>
      </c>
      <c r="J74" s="27" t="str">
        <f>IF(ISBLANK('Live Boarding Request'!I77),"",'Live Boarding Request'!I77)</f>
        <v/>
      </c>
      <c r="K74" s="25" t="str">
        <f t="shared" si="2"/>
        <v/>
      </c>
      <c r="L74" s="65" t="str">
        <f t="shared" si="3"/>
        <v/>
      </c>
      <c r="M74" s="27" t="str">
        <f>IF(ISBLANK('Live Boarding Request'!M77),"",'Live Boarding Request'!M77)</f>
        <v/>
      </c>
      <c r="N74" s="26"/>
      <c r="O74" s="65" t="str">
        <f>IF(ISBLANK('Live Boarding Request'!G77),"",'Live Boarding Request'!G77)</f>
        <v/>
      </c>
    </row>
    <row r="75" spans="1:15" x14ac:dyDescent="0.35">
      <c r="A75" s="72" t="str">
        <f>IF(ISBLANK('Live Boarding Request'!J78),"",'Live Boarding Request'!J78)</f>
        <v/>
      </c>
      <c r="B75" s="28" t="str">
        <f>IF(ISBLANK('Live Boarding Request'!B78),"",'Live Boarding Request'!B78)</f>
        <v/>
      </c>
      <c r="C75" s="28" t="str">
        <f>IF(ISBLANK('Live Boarding Request'!D78),"",'Live Boarding Request'!D78)</f>
        <v/>
      </c>
      <c r="D75" s="28" t="s">
        <v>114</v>
      </c>
      <c r="E75" s="28" t="s">
        <v>115</v>
      </c>
      <c r="F75" s="28" t="s">
        <v>116</v>
      </c>
      <c r="G75" s="28">
        <v>10052236</v>
      </c>
      <c r="H75" s="65" t="str">
        <f>IF(ISBLANK('Live Boarding Request'!I78),"","X")</f>
        <v/>
      </c>
      <c r="I75" s="65" t="str">
        <f>IF(ISBLANK('Live Boarding Request'!J78),"","X")</f>
        <v/>
      </c>
      <c r="J75" s="27" t="str">
        <f>IF(ISBLANK('Live Boarding Request'!I78),"",'Live Boarding Request'!I78)</f>
        <v/>
      </c>
      <c r="K75" s="25" t="str">
        <f t="shared" si="2"/>
        <v/>
      </c>
      <c r="L75" s="65" t="str">
        <f t="shared" si="3"/>
        <v/>
      </c>
      <c r="M75" s="27" t="str">
        <f>IF(ISBLANK('Live Boarding Request'!M78),"",'Live Boarding Request'!M78)</f>
        <v/>
      </c>
      <c r="N75" s="26"/>
      <c r="O75" s="65" t="str">
        <f>IF(ISBLANK('Live Boarding Request'!G78),"",'Live Boarding Request'!G78)</f>
        <v/>
      </c>
    </row>
    <row r="76" spans="1:15" x14ac:dyDescent="0.35">
      <c r="A76" s="72" t="str">
        <f>IF(ISBLANK('Live Boarding Request'!J79),"",'Live Boarding Request'!J79)</f>
        <v/>
      </c>
      <c r="B76" s="28" t="str">
        <f>IF(ISBLANK('Live Boarding Request'!B79),"",'Live Boarding Request'!B79)</f>
        <v/>
      </c>
      <c r="C76" s="28" t="str">
        <f>IF(ISBLANK('Live Boarding Request'!D79),"",'Live Boarding Request'!D79)</f>
        <v/>
      </c>
      <c r="D76" s="28" t="s">
        <v>114</v>
      </c>
      <c r="E76" s="28" t="s">
        <v>115</v>
      </c>
      <c r="F76" s="28" t="s">
        <v>116</v>
      </c>
      <c r="G76" s="28">
        <v>10052236</v>
      </c>
      <c r="H76" s="65" t="str">
        <f>IF(ISBLANK('Live Boarding Request'!I79),"","X")</f>
        <v/>
      </c>
      <c r="I76" s="65" t="str">
        <f>IF(ISBLANK('Live Boarding Request'!J79),"","X")</f>
        <v/>
      </c>
      <c r="J76" s="27" t="str">
        <f>IF(ISBLANK('Live Boarding Request'!I79),"",'Live Boarding Request'!I79)</f>
        <v/>
      </c>
      <c r="K76" s="25" t="str">
        <f t="shared" si="2"/>
        <v/>
      </c>
      <c r="L76" s="65" t="str">
        <f t="shared" si="3"/>
        <v/>
      </c>
      <c r="M76" s="27" t="str">
        <f>IF(ISBLANK('Live Boarding Request'!M79),"",'Live Boarding Request'!M79)</f>
        <v/>
      </c>
      <c r="N76" s="26"/>
      <c r="O76" s="65" t="str">
        <f>IF(ISBLANK('Live Boarding Request'!G79),"",'Live Boarding Request'!G79)</f>
        <v/>
      </c>
    </row>
    <row r="77" spans="1:15" x14ac:dyDescent="0.35">
      <c r="A77" s="72" t="str">
        <f>IF(ISBLANK('Live Boarding Request'!J80),"",'Live Boarding Request'!J80)</f>
        <v/>
      </c>
      <c r="B77" s="28" t="str">
        <f>IF(ISBLANK('Live Boarding Request'!B80),"",'Live Boarding Request'!B80)</f>
        <v/>
      </c>
      <c r="C77" s="28" t="str">
        <f>IF(ISBLANK('Live Boarding Request'!D80),"",'Live Boarding Request'!D80)</f>
        <v/>
      </c>
      <c r="D77" s="28" t="s">
        <v>114</v>
      </c>
      <c r="E77" s="28" t="s">
        <v>115</v>
      </c>
      <c r="F77" s="28" t="s">
        <v>116</v>
      </c>
      <c r="G77" s="28">
        <v>10052236</v>
      </c>
      <c r="H77" s="65" t="str">
        <f>IF(ISBLANK('Live Boarding Request'!I80),"","X")</f>
        <v/>
      </c>
      <c r="I77" s="65" t="str">
        <f>IF(ISBLANK('Live Boarding Request'!J80),"","X")</f>
        <v/>
      </c>
      <c r="J77" s="27" t="str">
        <f>IF(ISBLANK('Live Boarding Request'!I80),"",'Live Boarding Request'!I80)</f>
        <v/>
      </c>
      <c r="K77" s="25" t="str">
        <f t="shared" si="2"/>
        <v/>
      </c>
      <c r="L77" s="65" t="str">
        <f t="shared" si="3"/>
        <v/>
      </c>
      <c r="M77" s="27" t="str">
        <f>IF(ISBLANK('Live Boarding Request'!M80),"",'Live Boarding Request'!M80)</f>
        <v/>
      </c>
      <c r="N77" s="26"/>
      <c r="O77" s="65" t="str">
        <f>IF(ISBLANK('Live Boarding Request'!G80),"",'Live Boarding Request'!G80)</f>
        <v/>
      </c>
    </row>
    <row r="78" spans="1:15" x14ac:dyDescent="0.35">
      <c r="A78" s="72" t="str">
        <f>IF(ISBLANK('Live Boarding Request'!J81),"",'Live Boarding Request'!J81)</f>
        <v/>
      </c>
      <c r="B78" s="28" t="str">
        <f>IF(ISBLANK('Live Boarding Request'!B81),"",'Live Boarding Request'!B81)</f>
        <v/>
      </c>
      <c r="C78" s="28" t="str">
        <f>IF(ISBLANK('Live Boarding Request'!D81),"",'Live Boarding Request'!D81)</f>
        <v/>
      </c>
      <c r="D78" s="28" t="s">
        <v>114</v>
      </c>
      <c r="E78" s="28" t="s">
        <v>115</v>
      </c>
      <c r="F78" s="28" t="s">
        <v>116</v>
      </c>
      <c r="G78" s="28">
        <v>10052236</v>
      </c>
      <c r="H78" s="65" t="str">
        <f>IF(ISBLANK('Live Boarding Request'!I81),"","X")</f>
        <v/>
      </c>
      <c r="I78" s="65" t="str">
        <f>IF(ISBLANK('Live Boarding Request'!J81),"","X")</f>
        <v/>
      </c>
      <c r="J78" s="27" t="str">
        <f>IF(ISBLANK('Live Boarding Request'!I81),"",'Live Boarding Request'!I81)</f>
        <v/>
      </c>
      <c r="K78" s="25" t="str">
        <f t="shared" si="2"/>
        <v/>
      </c>
      <c r="L78" s="65" t="str">
        <f t="shared" si="3"/>
        <v/>
      </c>
      <c r="M78" s="27" t="str">
        <f>IF(ISBLANK('Live Boarding Request'!M81),"",'Live Boarding Request'!M81)</f>
        <v/>
      </c>
      <c r="N78" s="26"/>
      <c r="O78" s="65" t="str">
        <f>IF(ISBLANK('Live Boarding Request'!G81),"",'Live Boarding Request'!G81)</f>
        <v/>
      </c>
    </row>
    <row r="79" spans="1:15" x14ac:dyDescent="0.35">
      <c r="A79" s="72" t="str">
        <f>IF(ISBLANK('Live Boarding Request'!J82),"",'Live Boarding Request'!J82)</f>
        <v/>
      </c>
      <c r="B79" s="28" t="str">
        <f>IF(ISBLANK('Live Boarding Request'!B82),"",'Live Boarding Request'!B82)</f>
        <v/>
      </c>
      <c r="C79" s="28" t="str">
        <f>IF(ISBLANK('Live Boarding Request'!D82),"",'Live Boarding Request'!D82)</f>
        <v/>
      </c>
      <c r="D79" s="28" t="s">
        <v>114</v>
      </c>
      <c r="E79" s="28" t="s">
        <v>115</v>
      </c>
      <c r="F79" s="28" t="s">
        <v>116</v>
      </c>
      <c r="G79" s="28">
        <v>10052236</v>
      </c>
      <c r="H79" s="65" t="str">
        <f>IF(ISBLANK('Live Boarding Request'!I82),"","X")</f>
        <v/>
      </c>
      <c r="I79" s="65" t="str">
        <f>IF(ISBLANK('Live Boarding Request'!J82),"","X")</f>
        <v/>
      </c>
      <c r="J79" s="27" t="str">
        <f>IF(ISBLANK('Live Boarding Request'!I82),"",'Live Boarding Request'!I82)</f>
        <v/>
      </c>
      <c r="K79" s="25" t="str">
        <f t="shared" si="2"/>
        <v/>
      </c>
      <c r="L79" s="65" t="str">
        <f t="shared" si="3"/>
        <v/>
      </c>
      <c r="M79" s="27" t="str">
        <f>IF(ISBLANK('Live Boarding Request'!M82),"",'Live Boarding Request'!M82)</f>
        <v/>
      </c>
      <c r="N79" s="26"/>
      <c r="O79" s="65" t="str">
        <f>IF(ISBLANK('Live Boarding Request'!G82),"",'Live Boarding Request'!G82)</f>
        <v/>
      </c>
    </row>
    <row r="80" spans="1:15" x14ac:dyDescent="0.35">
      <c r="A80" s="72" t="str">
        <f>IF(ISBLANK('Live Boarding Request'!J83),"",'Live Boarding Request'!J83)</f>
        <v/>
      </c>
      <c r="B80" s="28" t="str">
        <f>IF(ISBLANK('Live Boarding Request'!B83),"",'Live Boarding Request'!B83)</f>
        <v/>
      </c>
      <c r="C80" s="28" t="str">
        <f>IF(ISBLANK('Live Boarding Request'!D83),"",'Live Boarding Request'!D83)</f>
        <v/>
      </c>
      <c r="D80" s="28" t="s">
        <v>114</v>
      </c>
      <c r="E80" s="28" t="s">
        <v>115</v>
      </c>
      <c r="F80" s="28" t="s">
        <v>116</v>
      </c>
      <c r="G80" s="28">
        <v>10052236</v>
      </c>
      <c r="H80" s="65" t="str">
        <f>IF(ISBLANK('Live Boarding Request'!I83),"","X")</f>
        <v/>
      </c>
      <c r="I80" s="65" t="str">
        <f>IF(ISBLANK('Live Boarding Request'!J83),"","X")</f>
        <v/>
      </c>
      <c r="J80" s="27" t="str">
        <f>IF(ISBLANK('Live Boarding Request'!I83),"",'Live Boarding Request'!I83)</f>
        <v/>
      </c>
      <c r="K80" s="25" t="str">
        <f t="shared" si="2"/>
        <v/>
      </c>
      <c r="L80" s="65" t="str">
        <f t="shared" si="3"/>
        <v/>
      </c>
      <c r="M80" s="27" t="str">
        <f>IF(ISBLANK('Live Boarding Request'!M83),"",'Live Boarding Request'!M83)</f>
        <v/>
      </c>
      <c r="N80" s="26"/>
      <c r="O80" s="65" t="str">
        <f>IF(ISBLANK('Live Boarding Request'!G83),"",'Live Boarding Request'!G83)</f>
        <v/>
      </c>
    </row>
    <row r="81" spans="1:15" x14ac:dyDescent="0.35">
      <c r="A81" s="72" t="str">
        <f>IF(ISBLANK('Live Boarding Request'!J84),"",'Live Boarding Request'!J84)</f>
        <v/>
      </c>
      <c r="B81" s="28" t="str">
        <f>IF(ISBLANK('Live Boarding Request'!B84),"",'Live Boarding Request'!B84)</f>
        <v/>
      </c>
      <c r="C81" s="28" t="str">
        <f>IF(ISBLANK('Live Boarding Request'!D84),"",'Live Boarding Request'!D84)</f>
        <v/>
      </c>
      <c r="D81" s="28" t="s">
        <v>114</v>
      </c>
      <c r="E81" s="28" t="s">
        <v>115</v>
      </c>
      <c r="F81" s="28" t="s">
        <v>116</v>
      </c>
      <c r="G81" s="28">
        <v>10052236</v>
      </c>
      <c r="H81" s="65" t="str">
        <f>IF(ISBLANK('Live Boarding Request'!I84),"","X")</f>
        <v/>
      </c>
      <c r="I81" s="65" t="str">
        <f>IF(ISBLANK('Live Boarding Request'!J84),"","X")</f>
        <v/>
      </c>
      <c r="J81" s="27" t="str">
        <f>IF(ISBLANK('Live Boarding Request'!I84),"",'Live Boarding Request'!I84)</f>
        <v/>
      </c>
      <c r="K81" s="25" t="str">
        <f t="shared" si="2"/>
        <v/>
      </c>
      <c r="L81" s="65" t="str">
        <f t="shared" si="3"/>
        <v/>
      </c>
      <c r="M81" s="27" t="str">
        <f>IF(ISBLANK('Live Boarding Request'!M84),"",'Live Boarding Request'!M84)</f>
        <v/>
      </c>
      <c r="N81" s="26"/>
      <c r="O81" s="65" t="str">
        <f>IF(ISBLANK('Live Boarding Request'!G84),"",'Live Boarding Request'!G84)</f>
        <v/>
      </c>
    </row>
    <row r="82" spans="1:15" x14ac:dyDescent="0.35">
      <c r="A82" s="72" t="str">
        <f>IF(ISBLANK('Live Boarding Request'!J85),"",'Live Boarding Request'!J85)</f>
        <v/>
      </c>
      <c r="B82" s="28" t="str">
        <f>IF(ISBLANK('Live Boarding Request'!B85),"",'Live Boarding Request'!B85)</f>
        <v/>
      </c>
      <c r="C82" s="28" t="str">
        <f>IF(ISBLANK('Live Boarding Request'!D85),"",'Live Boarding Request'!D85)</f>
        <v/>
      </c>
      <c r="D82" s="28" t="s">
        <v>114</v>
      </c>
      <c r="E82" s="28" t="s">
        <v>115</v>
      </c>
      <c r="F82" s="28" t="s">
        <v>116</v>
      </c>
      <c r="G82" s="28">
        <v>10052236</v>
      </c>
      <c r="H82" s="65" t="str">
        <f>IF(ISBLANK('Live Boarding Request'!I85),"","X")</f>
        <v/>
      </c>
      <c r="I82" s="65" t="str">
        <f>IF(ISBLANK('Live Boarding Request'!J85),"","X")</f>
        <v/>
      </c>
      <c r="J82" s="27" t="str">
        <f>IF(ISBLANK('Live Boarding Request'!I85),"",'Live Boarding Request'!I85)</f>
        <v/>
      </c>
      <c r="K82" s="25" t="str">
        <f t="shared" si="2"/>
        <v/>
      </c>
      <c r="L82" s="65" t="str">
        <f t="shared" si="3"/>
        <v/>
      </c>
      <c r="M82" s="27" t="str">
        <f>IF(ISBLANK('Live Boarding Request'!M85),"",'Live Boarding Request'!M85)</f>
        <v/>
      </c>
      <c r="N82" s="26"/>
      <c r="O82" s="65" t="str">
        <f>IF(ISBLANK('Live Boarding Request'!G85),"",'Live Boarding Request'!G85)</f>
        <v/>
      </c>
    </row>
    <row r="83" spans="1:15" x14ac:dyDescent="0.35">
      <c r="A83" s="72" t="str">
        <f>IF(ISBLANK('Live Boarding Request'!J86),"",'Live Boarding Request'!J86)</f>
        <v/>
      </c>
      <c r="B83" s="28" t="str">
        <f>IF(ISBLANK('Live Boarding Request'!B86),"",'Live Boarding Request'!B86)</f>
        <v/>
      </c>
      <c r="C83" s="28" t="str">
        <f>IF(ISBLANK('Live Boarding Request'!D86),"",'Live Boarding Request'!D86)</f>
        <v/>
      </c>
      <c r="D83" s="28" t="s">
        <v>114</v>
      </c>
      <c r="E83" s="28" t="s">
        <v>115</v>
      </c>
      <c r="F83" s="28" t="s">
        <v>116</v>
      </c>
      <c r="G83" s="28">
        <v>10052236</v>
      </c>
      <c r="H83" s="65" t="str">
        <f>IF(ISBLANK('Live Boarding Request'!I86),"","X")</f>
        <v/>
      </c>
      <c r="I83" s="65" t="str">
        <f>IF(ISBLANK('Live Boarding Request'!J86),"","X")</f>
        <v/>
      </c>
      <c r="J83" s="27" t="str">
        <f>IF(ISBLANK('Live Boarding Request'!I86),"",'Live Boarding Request'!I86)</f>
        <v/>
      </c>
      <c r="K83" s="25" t="str">
        <f t="shared" si="2"/>
        <v/>
      </c>
      <c r="L83" s="65" t="str">
        <f t="shared" si="3"/>
        <v/>
      </c>
      <c r="M83" s="27" t="str">
        <f>IF(ISBLANK('Live Boarding Request'!M86),"",'Live Boarding Request'!M86)</f>
        <v/>
      </c>
      <c r="N83" s="26"/>
      <c r="O83" s="65" t="str">
        <f>IF(ISBLANK('Live Boarding Request'!G86),"",'Live Boarding Request'!G86)</f>
        <v/>
      </c>
    </row>
    <row r="84" spans="1:15" x14ac:dyDescent="0.35">
      <c r="A84" s="72" t="str">
        <f>IF(ISBLANK('Live Boarding Request'!J87),"",'Live Boarding Request'!J87)</f>
        <v/>
      </c>
      <c r="B84" s="28" t="str">
        <f>IF(ISBLANK('Live Boarding Request'!B87),"",'Live Boarding Request'!B87)</f>
        <v/>
      </c>
      <c r="C84" s="28" t="str">
        <f>IF(ISBLANK('Live Boarding Request'!D87),"",'Live Boarding Request'!D87)</f>
        <v/>
      </c>
      <c r="D84" s="28" t="s">
        <v>114</v>
      </c>
      <c r="E84" s="28" t="s">
        <v>115</v>
      </c>
      <c r="F84" s="28" t="s">
        <v>116</v>
      </c>
      <c r="G84" s="28">
        <v>10052236</v>
      </c>
      <c r="H84" s="65" t="str">
        <f>IF(ISBLANK('Live Boarding Request'!I87),"","X")</f>
        <v/>
      </c>
      <c r="I84" s="65" t="str">
        <f>IF(ISBLANK('Live Boarding Request'!J87),"","X")</f>
        <v/>
      </c>
      <c r="J84" s="27" t="str">
        <f>IF(ISBLANK('Live Boarding Request'!I87),"",'Live Boarding Request'!I87)</f>
        <v/>
      </c>
      <c r="K84" s="25" t="str">
        <f t="shared" si="2"/>
        <v/>
      </c>
      <c r="L84" s="65" t="str">
        <f t="shared" si="3"/>
        <v/>
      </c>
      <c r="M84" s="27" t="str">
        <f>IF(ISBLANK('Live Boarding Request'!M87),"",'Live Boarding Request'!M87)</f>
        <v/>
      </c>
      <c r="N84" s="26"/>
      <c r="O84" s="65" t="str">
        <f>IF(ISBLANK('Live Boarding Request'!G87),"",'Live Boarding Request'!G87)</f>
        <v/>
      </c>
    </row>
    <row r="85" spans="1:15" x14ac:dyDescent="0.35">
      <c r="A85" s="72" t="str">
        <f>IF(ISBLANK('Live Boarding Request'!J88),"",'Live Boarding Request'!J88)</f>
        <v/>
      </c>
      <c r="B85" s="28" t="str">
        <f>IF(ISBLANK('Live Boarding Request'!B88),"",'Live Boarding Request'!B88)</f>
        <v/>
      </c>
      <c r="C85" s="28" t="str">
        <f>IF(ISBLANK('Live Boarding Request'!D88),"",'Live Boarding Request'!D88)</f>
        <v/>
      </c>
      <c r="D85" s="28" t="s">
        <v>114</v>
      </c>
      <c r="E85" s="28" t="s">
        <v>115</v>
      </c>
      <c r="F85" s="28" t="s">
        <v>116</v>
      </c>
      <c r="G85" s="28">
        <v>10052236</v>
      </c>
      <c r="H85" s="65" t="str">
        <f>IF(ISBLANK('Live Boarding Request'!I88),"","X")</f>
        <v/>
      </c>
      <c r="I85" s="65" t="str">
        <f>IF(ISBLANK('Live Boarding Request'!J88),"","X")</f>
        <v/>
      </c>
      <c r="J85" s="27" t="str">
        <f>IF(ISBLANK('Live Boarding Request'!I88),"",'Live Boarding Request'!I88)</f>
        <v/>
      </c>
      <c r="K85" s="25" t="str">
        <f t="shared" si="2"/>
        <v/>
      </c>
      <c r="L85" s="65" t="str">
        <f t="shared" si="3"/>
        <v/>
      </c>
      <c r="M85" s="27" t="str">
        <f>IF(ISBLANK('Live Boarding Request'!M88),"",'Live Boarding Request'!M88)</f>
        <v/>
      </c>
      <c r="N85" s="26"/>
      <c r="O85" s="65" t="str">
        <f>IF(ISBLANK('Live Boarding Request'!G88),"",'Live Boarding Request'!G88)</f>
        <v/>
      </c>
    </row>
    <row r="86" spans="1:15" x14ac:dyDescent="0.35">
      <c r="A86" s="72" t="str">
        <f>IF(ISBLANK('Live Boarding Request'!J89),"",'Live Boarding Request'!J89)</f>
        <v/>
      </c>
      <c r="B86" s="28" t="str">
        <f>IF(ISBLANK('Live Boarding Request'!B89),"",'Live Boarding Request'!B89)</f>
        <v/>
      </c>
      <c r="C86" s="28" t="str">
        <f>IF(ISBLANK('Live Boarding Request'!D89),"",'Live Boarding Request'!D89)</f>
        <v/>
      </c>
      <c r="D86" s="28" t="s">
        <v>114</v>
      </c>
      <c r="E86" s="28" t="s">
        <v>115</v>
      </c>
      <c r="F86" s="28" t="s">
        <v>116</v>
      </c>
      <c r="G86" s="28">
        <v>10052236</v>
      </c>
      <c r="H86" s="65" t="str">
        <f>IF(ISBLANK('Live Boarding Request'!I89),"","X")</f>
        <v/>
      </c>
      <c r="I86" s="65" t="str">
        <f>IF(ISBLANK('Live Boarding Request'!J89),"","X")</f>
        <v/>
      </c>
      <c r="J86" s="27" t="str">
        <f>IF(ISBLANK('Live Boarding Request'!I89),"",'Live Boarding Request'!I89)</f>
        <v/>
      </c>
      <c r="K86" s="25" t="str">
        <f t="shared" si="2"/>
        <v/>
      </c>
      <c r="L86" s="65" t="str">
        <f t="shared" si="3"/>
        <v/>
      </c>
      <c r="M86" s="27" t="str">
        <f>IF(ISBLANK('Live Boarding Request'!M89),"",'Live Boarding Request'!M89)</f>
        <v/>
      </c>
      <c r="N86" s="26"/>
      <c r="O86" s="65" t="str">
        <f>IF(ISBLANK('Live Boarding Request'!G89),"",'Live Boarding Request'!G89)</f>
        <v/>
      </c>
    </row>
    <row r="87" spans="1:15" x14ac:dyDescent="0.35">
      <c r="A87" s="72" t="str">
        <f>IF(ISBLANK('Live Boarding Request'!J90),"",'Live Boarding Request'!J90)</f>
        <v/>
      </c>
      <c r="B87" s="28" t="str">
        <f>IF(ISBLANK('Live Boarding Request'!B90),"",'Live Boarding Request'!B90)</f>
        <v/>
      </c>
      <c r="C87" s="28" t="str">
        <f>IF(ISBLANK('Live Boarding Request'!D90),"",'Live Boarding Request'!D90)</f>
        <v/>
      </c>
      <c r="D87" s="28" t="s">
        <v>114</v>
      </c>
      <c r="E87" s="28" t="s">
        <v>115</v>
      </c>
      <c r="F87" s="28" t="s">
        <v>116</v>
      </c>
      <c r="G87" s="28">
        <v>10052236</v>
      </c>
      <c r="H87" s="65" t="str">
        <f>IF(ISBLANK('Live Boarding Request'!I90),"","X")</f>
        <v/>
      </c>
      <c r="I87" s="65" t="str">
        <f>IF(ISBLANK('Live Boarding Request'!J90),"","X")</f>
        <v/>
      </c>
      <c r="J87" s="27" t="str">
        <f>IF(ISBLANK('Live Boarding Request'!I90),"",'Live Boarding Request'!I90)</f>
        <v/>
      </c>
      <c r="K87" s="25" t="str">
        <f t="shared" si="2"/>
        <v/>
      </c>
      <c r="L87" s="65" t="str">
        <f t="shared" si="3"/>
        <v/>
      </c>
      <c r="M87" s="27" t="str">
        <f>IF(ISBLANK('Live Boarding Request'!M90),"",'Live Boarding Request'!M90)</f>
        <v/>
      </c>
      <c r="N87" s="26"/>
      <c r="O87" s="65" t="str">
        <f>IF(ISBLANK('Live Boarding Request'!G90),"",'Live Boarding Request'!G90)</f>
        <v/>
      </c>
    </row>
    <row r="88" spans="1:15" x14ac:dyDescent="0.35">
      <c r="A88" s="72" t="str">
        <f>IF(ISBLANK('Live Boarding Request'!J91),"",'Live Boarding Request'!J91)</f>
        <v/>
      </c>
      <c r="B88" s="28" t="str">
        <f>IF(ISBLANK('Live Boarding Request'!B91),"",'Live Boarding Request'!B91)</f>
        <v/>
      </c>
      <c r="C88" s="28" t="str">
        <f>IF(ISBLANK('Live Boarding Request'!D91),"",'Live Boarding Request'!D91)</f>
        <v/>
      </c>
      <c r="D88" s="28" t="s">
        <v>114</v>
      </c>
      <c r="E88" s="28" t="s">
        <v>115</v>
      </c>
      <c r="F88" s="28" t="s">
        <v>116</v>
      </c>
      <c r="G88" s="28">
        <v>10052236</v>
      </c>
      <c r="H88" s="65" t="str">
        <f>IF(ISBLANK('Live Boarding Request'!I91),"","X")</f>
        <v/>
      </c>
      <c r="I88" s="65" t="str">
        <f>IF(ISBLANK('Live Boarding Request'!J91),"","X")</f>
        <v/>
      </c>
      <c r="J88" s="27" t="str">
        <f>IF(ISBLANK('Live Boarding Request'!I91),"",'Live Boarding Request'!I91)</f>
        <v/>
      </c>
      <c r="K88" s="25" t="str">
        <f t="shared" si="2"/>
        <v/>
      </c>
      <c r="L88" s="65" t="str">
        <f t="shared" si="3"/>
        <v/>
      </c>
      <c r="M88" s="27" t="str">
        <f>IF(ISBLANK('Live Boarding Request'!M91),"",'Live Boarding Request'!M91)</f>
        <v/>
      </c>
      <c r="N88" s="26"/>
      <c r="O88" s="65" t="str">
        <f>IF(ISBLANK('Live Boarding Request'!G91),"",'Live Boarding Request'!G91)</f>
        <v/>
      </c>
    </row>
    <row r="89" spans="1:15" x14ac:dyDescent="0.35">
      <c r="A89" s="72" t="str">
        <f>IF(ISBLANK('Live Boarding Request'!J92),"",'Live Boarding Request'!J92)</f>
        <v/>
      </c>
      <c r="B89" s="28" t="str">
        <f>IF(ISBLANK('Live Boarding Request'!B92),"",'Live Boarding Request'!B92)</f>
        <v/>
      </c>
      <c r="C89" s="28" t="str">
        <f>IF(ISBLANK('Live Boarding Request'!D92),"",'Live Boarding Request'!D92)</f>
        <v/>
      </c>
      <c r="D89" s="28" t="s">
        <v>114</v>
      </c>
      <c r="E89" s="28" t="s">
        <v>115</v>
      </c>
      <c r="F89" s="28" t="s">
        <v>116</v>
      </c>
      <c r="G89" s="28">
        <v>10052236</v>
      </c>
      <c r="H89" s="65" t="str">
        <f>IF(ISBLANK('Live Boarding Request'!I92),"","X")</f>
        <v/>
      </c>
      <c r="I89" s="65" t="str">
        <f>IF(ISBLANK('Live Boarding Request'!J92),"","X")</f>
        <v/>
      </c>
      <c r="J89" s="27" t="str">
        <f>IF(ISBLANK('Live Boarding Request'!I92),"",'Live Boarding Request'!I92)</f>
        <v/>
      </c>
      <c r="K89" s="25" t="str">
        <f t="shared" si="2"/>
        <v/>
      </c>
      <c r="L89" s="65" t="str">
        <f t="shared" si="3"/>
        <v/>
      </c>
      <c r="M89" s="27" t="str">
        <f>IF(ISBLANK('Live Boarding Request'!M92),"",'Live Boarding Request'!M92)</f>
        <v/>
      </c>
      <c r="N89" s="26"/>
      <c r="O89" s="65" t="str">
        <f>IF(ISBLANK('Live Boarding Request'!G92),"",'Live Boarding Request'!G92)</f>
        <v/>
      </c>
    </row>
    <row r="90" spans="1:15" x14ac:dyDescent="0.35">
      <c r="A90" s="72" t="str">
        <f>IF(ISBLANK('Live Boarding Request'!J93),"",'Live Boarding Request'!J93)</f>
        <v/>
      </c>
      <c r="B90" s="28" t="str">
        <f>IF(ISBLANK('Live Boarding Request'!B93),"",'Live Boarding Request'!B93)</f>
        <v/>
      </c>
      <c r="C90" s="28" t="str">
        <f>IF(ISBLANK('Live Boarding Request'!D93),"",'Live Boarding Request'!D93)</f>
        <v/>
      </c>
      <c r="D90" s="28" t="s">
        <v>114</v>
      </c>
      <c r="E90" s="28" t="s">
        <v>115</v>
      </c>
      <c r="F90" s="28" t="s">
        <v>116</v>
      </c>
      <c r="G90" s="28">
        <v>10052236</v>
      </c>
      <c r="H90" s="65" t="str">
        <f>IF(ISBLANK('Live Boarding Request'!I93),"","X")</f>
        <v/>
      </c>
      <c r="I90" s="65" t="str">
        <f>IF(ISBLANK('Live Boarding Request'!J93),"","X")</f>
        <v/>
      </c>
      <c r="J90" s="27" t="str">
        <f>IF(ISBLANK('Live Boarding Request'!I93),"",'Live Boarding Request'!I93)</f>
        <v/>
      </c>
      <c r="K90" s="25" t="str">
        <f t="shared" si="2"/>
        <v/>
      </c>
      <c r="L90" s="65" t="str">
        <f t="shared" si="3"/>
        <v/>
      </c>
      <c r="M90" s="27" t="str">
        <f>IF(ISBLANK('Live Boarding Request'!M93),"",'Live Boarding Request'!M93)</f>
        <v/>
      </c>
      <c r="N90" s="26"/>
      <c r="O90" s="65" t="str">
        <f>IF(ISBLANK('Live Boarding Request'!G93),"",'Live Boarding Request'!G93)</f>
        <v/>
      </c>
    </row>
    <row r="91" spans="1:15" x14ac:dyDescent="0.35">
      <c r="A91" s="72" t="str">
        <f>IF(ISBLANK('Live Boarding Request'!J94),"",'Live Boarding Request'!J94)</f>
        <v/>
      </c>
      <c r="B91" s="28" t="str">
        <f>IF(ISBLANK('Live Boarding Request'!B94),"",'Live Boarding Request'!B94)</f>
        <v/>
      </c>
      <c r="C91" s="28" t="str">
        <f>IF(ISBLANK('Live Boarding Request'!D94),"",'Live Boarding Request'!D94)</f>
        <v/>
      </c>
      <c r="D91" s="28" t="s">
        <v>114</v>
      </c>
      <c r="E91" s="28" t="s">
        <v>115</v>
      </c>
      <c r="F91" s="28" t="s">
        <v>116</v>
      </c>
      <c r="G91" s="28">
        <v>10052236</v>
      </c>
      <c r="H91" s="65" t="str">
        <f>IF(ISBLANK('Live Boarding Request'!I94),"","X")</f>
        <v/>
      </c>
      <c r="I91" s="65" t="str">
        <f>IF(ISBLANK('Live Boarding Request'!J94),"","X")</f>
        <v/>
      </c>
      <c r="J91" s="27" t="str">
        <f>IF(ISBLANK('Live Boarding Request'!I94),"",'Live Boarding Request'!I94)</f>
        <v/>
      </c>
      <c r="K91" s="25" t="str">
        <f t="shared" si="2"/>
        <v/>
      </c>
      <c r="L91" s="65" t="str">
        <f t="shared" si="3"/>
        <v/>
      </c>
      <c r="M91" s="27" t="str">
        <f>IF(ISBLANK('Live Boarding Request'!M94),"",'Live Boarding Request'!M94)</f>
        <v/>
      </c>
      <c r="N91" s="26"/>
      <c r="O91" s="65" t="str">
        <f>IF(ISBLANK('Live Boarding Request'!G94),"",'Live Boarding Request'!G94)</f>
        <v/>
      </c>
    </row>
    <row r="92" spans="1:15" x14ac:dyDescent="0.35">
      <c r="A92" s="72" t="str">
        <f>IF(ISBLANK('Live Boarding Request'!J95),"",'Live Boarding Request'!J95)</f>
        <v/>
      </c>
      <c r="B92" s="28" t="str">
        <f>IF(ISBLANK('Live Boarding Request'!B95),"",'Live Boarding Request'!B95)</f>
        <v/>
      </c>
      <c r="C92" s="28" t="str">
        <f>IF(ISBLANK('Live Boarding Request'!D95),"",'Live Boarding Request'!D95)</f>
        <v/>
      </c>
      <c r="D92" s="28" t="s">
        <v>114</v>
      </c>
      <c r="E92" s="28" t="s">
        <v>115</v>
      </c>
      <c r="F92" s="28" t="s">
        <v>116</v>
      </c>
      <c r="G92" s="28">
        <v>10052236</v>
      </c>
      <c r="H92" s="65" t="str">
        <f>IF(ISBLANK('Live Boarding Request'!I95),"","X")</f>
        <v/>
      </c>
      <c r="I92" s="65" t="str">
        <f>IF(ISBLANK('Live Boarding Request'!J95),"","X")</f>
        <v/>
      </c>
      <c r="J92" s="27" t="str">
        <f>IF(ISBLANK('Live Boarding Request'!I95),"",'Live Boarding Request'!I95)</f>
        <v/>
      </c>
      <c r="K92" s="25" t="str">
        <f t="shared" si="2"/>
        <v/>
      </c>
      <c r="L92" s="65" t="str">
        <f t="shared" si="3"/>
        <v/>
      </c>
      <c r="M92" s="27" t="str">
        <f>IF(ISBLANK('Live Boarding Request'!M95),"",'Live Boarding Request'!M95)</f>
        <v/>
      </c>
      <c r="N92" s="26"/>
      <c r="O92" s="65" t="str">
        <f>IF(ISBLANK('Live Boarding Request'!G95),"",'Live Boarding Request'!G95)</f>
        <v/>
      </c>
    </row>
    <row r="93" spans="1:15" x14ac:dyDescent="0.35">
      <c r="A93" s="72" t="str">
        <f>IF(ISBLANK('Live Boarding Request'!J96),"",'Live Boarding Request'!J96)</f>
        <v/>
      </c>
      <c r="B93" s="28" t="str">
        <f>IF(ISBLANK('Live Boarding Request'!B96),"",'Live Boarding Request'!B96)</f>
        <v/>
      </c>
      <c r="C93" s="28" t="str">
        <f>IF(ISBLANK('Live Boarding Request'!D96),"",'Live Boarding Request'!D96)</f>
        <v/>
      </c>
      <c r="D93" s="28" t="s">
        <v>114</v>
      </c>
      <c r="E93" s="28" t="s">
        <v>115</v>
      </c>
      <c r="F93" s="28" t="s">
        <v>116</v>
      </c>
      <c r="G93" s="28">
        <v>10052236</v>
      </c>
      <c r="H93" s="65" t="str">
        <f>IF(ISBLANK('Live Boarding Request'!I96),"","X")</f>
        <v/>
      </c>
      <c r="I93" s="65" t="str">
        <f>IF(ISBLANK('Live Boarding Request'!J96),"","X")</f>
        <v/>
      </c>
      <c r="J93" s="27" t="str">
        <f>IF(ISBLANK('Live Boarding Request'!I96),"",'Live Boarding Request'!I96)</f>
        <v/>
      </c>
      <c r="K93" s="25" t="str">
        <f t="shared" si="2"/>
        <v/>
      </c>
      <c r="L93" s="65" t="str">
        <f t="shared" si="3"/>
        <v/>
      </c>
      <c r="M93" s="27" t="str">
        <f>IF(ISBLANK('Live Boarding Request'!M96),"",'Live Boarding Request'!M96)</f>
        <v/>
      </c>
      <c r="N93" s="26"/>
      <c r="O93" s="65" t="str">
        <f>IF(ISBLANK('Live Boarding Request'!G96),"",'Live Boarding Request'!G96)</f>
        <v/>
      </c>
    </row>
    <row r="94" spans="1:15" x14ac:dyDescent="0.35">
      <c r="A94" s="72" t="str">
        <f>IF(ISBLANK('Live Boarding Request'!J97),"",'Live Boarding Request'!J97)</f>
        <v/>
      </c>
      <c r="B94" s="28" t="str">
        <f>IF(ISBLANK('Live Boarding Request'!B97),"",'Live Boarding Request'!B97)</f>
        <v/>
      </c>
      <c r="C94" s="28" t="str">
        <f>IF(ISBLANK('Live Boarding Request'!D97),"",'Live Boarding Request'!D97)</f>
        <v/>
      </c>
      <c r="D94" s="28" t="s">
        <v>114</v>
      </c>
      <c r="E94" s="28" t="s">
        <v>115</v>
      </c>
      <c r="F94" s="28" t="s">
        <v>116</v>
      </c>
      <c r="G94" s="28">
        <v>10052236</v>
      </c>
      <c r="H94" s="65" t="str">
        <f>IF(ISBLANK('Live Boarding Request'!I97),"","X")</f>
        <v/>
      </c>
      <c r="I94" s="65" t="str">
        <f>IF(ISBLANK('Live Boarding Request'!J97),"","X")</f>
        <v/>
      </c>
      <c r="J94" s="27" t="str">
        <f>IF(ISBLANK('Live Boarding Request'!I97),"",'Live Boarding Request'!I97)</f>
        <v/>
      </c>
      <c r="K94" s="25" t="str">
        <f t="shared" si="2"/>
        <v/>
      </c>
      <c r="L94" s="65" t="str">
        <f t="shared" si="3"/>
        <v/>
      </c>
      <c r="M94" s="27" t="str">
        <f>IF(ISBLANK('Live Boarding Request'!M97),"",'Live Boarding Request'!M97)</f>
        <v/>
      </c>
      <c r="N94" s="26"/>
      <c r="O94" s="65" t="str">
        <f>IF(ISBLANK('Live Boarding Request'!G97),"",'Live Boarding Request'!G97)</f>
        <v/>
      </c>
    </row>
    <row r="95" spans="1:15" x14ac:dyDescent="0.35">
      <c r="A95" s="72" t="str">
        <f>IF(ISBLANK('Live Boarding Request'!J98),"",'Live Boarding Request'!J98)</f>
        <v/>
      </c>
      <c r="B95" s="28" t="str">
        <f>IF(ISBLANK('Live Boarding Request'!B98),"",'Live Boarding Request'!B98)</f>
        <v/>
      </c>
      <c r="C95" s="28" t="str">
        <f>IF(ISBLANK('Live Boarding Request'!D98),"",'Live Boarding Request'!D98)</f>
        <v/>
      </c>
      <c r="D95" s="28" t="s">
        <v>114</v>
      </c>
      <c r="E95" s="28" t="s">
        <v>115</v>
      </c>
      <c r="F95" s="28" t="s">
        <v>116</v>
      </c>
      <c r="G95" s="28">
        <v>10052236</v>
      </c>
      <c r="H95" s="65" t="str">
        <f>IF(ISBLANK('Live Boarding Request'!I98),"","X")</f>
        <v/>
      </c>
      <c r="I95" s="65" t="str">
        <f>IF(ISBLANK('Live Boarding Request'!J98),"","X")</f>
        <v/>
      </c>
      <c r="J95" s="27" t="str">
        <f>IF(ISBLANK('Live Boarding Request'!I98),"",'Live Boarding Request'!I98)</f>
        <v/>
      </c>
      <c r="K95" s="25" t="str">
        <f t="shared" si="2"/>
        <v/>
      </c>
      <c r="L95" s="65" t="str">
        <f t="shared" si="3"/>
        <v/>
      </c>
      <c r="M95" s="27" t="str">
        <f>IF(ISBLANK('Live Boarding Request'!M98),"",'Live Boarding Request'!M98)</f>
        <v/>
      </c>
      <c r="N95" s="26"/>
      <c r="O95" s="65" t="str">
        <f>IF(ISBLANK('Live Boarding Request'!G98),"",'Live Boarding Request'!G98)</f>
        <v/>
      </c>
    </row>
    <row r="96" spans="1:15" x14ac:dyDescent="0.35">
      <c r="A96" s="72" t="str">
        <f>IF(ISBLANK('Live Boarding Request'!J99),"",'Live Boarding Request'!J99)</f>
        <v/>
      </c>
      <c r="B96" s="28" t="str">
        <f>IF(ISBLANK('Live Boarding Request'!B99),"",'Live Boarding Request'!B99)</f>
        <v/>
      </c>
      <c r="C96" s="28" t="str">
        <f>IF(ISBLANK('Live Boarding Request'!D99),"",'Live Boarding Request'!D99)</f>
        <v/>
      </c>
      <c r="D96" s="28" t="s">
        <v>114</v>
      </c>
      <c r="E96" s="28" t="s">
        <v>115</v>
      </c>
      <c r="F96" s="28" t="s">
        <v>116</v>
      </c>
      <c r="G96" s="28">
        <v>10052236</v>
      </c>
      <c r="H96" s="65" t="str">
        <f>IF(ISBLANK('Live Boarding Request'!I99),"","X")</f>
        <v/>
      </c>
      <c r="I96" s="65" t="str">
        <f>IF(ISBLANK('Live Boarding Request'!J99),"","X")</f>
        <v/>
      </c>
      <c r="J96" s="27" t="str">
        <f>IF(ISBLANK('Live Boarding Request'!I99),"",'Live Boarding Request'!I99)</f>
        <v/>
      </c>
      <c r="K96" s="25" t="str">
        <f t="shared" si="2"/>
        <v/>
      </c>
      <c r="L96" s="65" t="str">
        <f t="shared" si="3"/>
        <v/>
      </c>
      <c r="M96" s="27" t="str">
        <f>IF(ISBLANK('Live Boarding Request'!M99),"",'Live Boarding Request'!M99)</f>
        <v/>
      </c>
      <c r="N96" s="26"/>
      <c r="O96" s="65" t="str">
        <f>IF(ISBLANK('Live Boarding Request'!G99),"",'Live Boarding Request'!G99)</f>
        <v/>
      </c>
    </row>
    <row r="97" spans="1:15" x14ac:dyDescent="0.35">
      <c r="A97" s="72" t="str">
        <f>IF(ISBLANK('Live Boarding Request'!J100),"",'Live Boarding Request'!J100)</f>
        <v/>
      </c>
      <c r="B97" s="28" t="str">
        <f>IF(ISBLANK('Live Boarding Request'!B100),"",'Live Boarding Request'!B100)</f>
        <v/>
      </c>
      <c r="C97" s="28" t="str">
        <f>IF(ISBLANK('Live Boarding Request'!D100),"",'Live Boarding Request'!D100)</f>
        <v/>
      </c>
      <c r="D97" s="28" t="s">
        <v>114</v>
      </c>
      <c r="E97" s="28" t="s">
        <v>115</v>
      </c>
      <c r="F97" s="28" t="s">
        <v>116</v>
      </c>
      <c r="G97" s="28">
        <v>10052236</v>
      </c>
      <c r="H97" s="65" t="str">
        <f>IF(ISBLANK('Live Boarding Request'!I100),"","X")</f>
        <v/>
      </c>
      <c r="I97" s="65" t="str">
        <f>IF(ISBLANK('Live Boarding Request'!J100),"","X")</f>
        <v/>
      </c>
      <c r="J97" s="27" t="str">
        <f>IF(ISBLANK('Live Boarding Request'!I100),"",'Live Boarding Request'!I100)</f>
        <v/>
      </c>
      <c r="K97" s="25" t="str">
        <f t="shared" si="2"/>
        <v/>
      </c>
      <c r="L97" s="65" t="str">
        <f t="shared" si="3"/>
        <v/>
      </c>
      <c r="M97" s="27" t="str">
        <f>IF(ISBLANK('Live Boarding Request'!M100),"",'Live Boarding Request'!M100)</f>
        <v/>
      </c>
      <c r="N97" s="26"/>
      <c r="O97" s="65" t="str">
        <f>IF(ISBLANK('Live Boarding Request'!G100),"",'Live Boarding Request'!G100)</f>
        <v/>
      </c>
    </row>
    <row r="98" spans="1:15" x14ac:dyDescent="0.35">
      <c r="A98" s="72" t="str">
        <f>IF(ISBLANK('Live Boarding Request'!J101),"",'Live Boarding Request'!J101)</f>
        <v/>
      </c>
      <c r="B98" s="28" t="str">
        <f>IF(ISBLANK('Live Boarding Request'!B101),"",'Live Boarding Request'!B101)</f>
        <v/>
      </c>
      <c r="C98" s="28" t="str">
        <f>IF(ISBLANK('Live Boarding Request'!D101),"",'Live Boarding Request'!D101)</f>
        <v/>
      </c>
      <c r="D98" s="28" t="s">
        <v>114</v>
      </c>
      <c r="E98" s="28" t="s">
        <v>115</v>
      </c>
      <c r="F98" s="28" t="s">
        <v>116</v>
      </c>
      <c r="G98" s="28">
        <v>10052236</v>
      </c>
      <c r="H98" s="65" t="str">
        <f>IF(ISBLANK('Live Boarding Request'!I101),"","X")</f>
        <v/>
      </c>
      <c r="I98" s="65" t="str">
        <f>IF(ISBLANK('Live Boarding Request'!J101),"","X")</f>
        <v/>
      </c>
      <c r="J98" s="27" t="str">
        <f>IF(ISBLANK('Live Boarding Request'!I101),"",'Live Boarding Request'!I101)</f>
        <v/>
      </c>
      <c r="K98" s="25" t="str">
        <f t="shared" si="2"/>
        <v/>
      </c>
      <c r="L98" s="65" t="str">
        <f t="shared" si="3"/>
        <v/>
      </c>
      <c r="M98" s="27" t="str">
        <f>IF(ISBLANK('Live Boarding Request'!M101),"",'Live Boarding Request'!M101)</f>
        <v/>
      </c>
      <c r="N98" s="26"/>
      <c r="O98" s="65" t="str">
        <f>IF(ISBLANK('Live Boarding Request'!G101),"",'Live Boarding Request'!G101)</f>
        <v/>
      </c>
    </row>
    <row r="99" spans="1:15" x14ac:dyDescent="0.35">
      <c r="A99" s="72" t="str">
        <f>IF(ISBLANK('Live Boarding Request'!J102),"",'Live Boarding Request'!J102)</f>
        <v/>
      </c>
      <c r="B99" s="28" t="str">
        <f>IF(ISBLANK('Live Boarding Request'!B102),"",'Live Boarding Request'!B102)</f>
        <v/>
      </c>
      <c r="C99" s="28" t="str">
        <f>IF(ISBLANK('Live Boarding Request'!D102),"",'Live Boarding Request'!D102)</f>
        <v/>
      </c>
      <c r="D99" s="28" t="s">
        <v>114</v>
      </c>
      <c r="E99" s="28" t="s">
        <v>115</v>
      </c>
      <c r="F99" s="28" t="s">
        <v>116</v>
      </c>
      <c r="G99" s="28">
        <v>10052236</v>
      </c>
      <c r="H99" s="65" t="str">
        <f>IF(ISBLANK('Live Boarding Request'!I102),"","X")</f>
        <v/>
      </c>
      <c r="I99" s="65" t="str">
        <f>IF(ISBLANK('Live Boarding Request'!J102),"","X")</f>
        <v/>
      </c>
      <c r="J99" s="27" t="str">
        <f>IF(ISBLANK('Live Boarding Request'!I102),"",'Live Boarding Request'!I102)</f>
        <v/>
      </c>
      <c r="K99" s="25" t="str">
        <f t="shared" si="2"/>
        <v/>
      </c>
      <c r="L99" s="65" t="str">
        <f t="shared" si="3"/>
        <v/>
      </c>
      <c r="M99" s="27" t="str">
        <f>IF(ISBLANK('Live Boarding Request'!M102),"",'Live Boarding Request'!M102)</f>
        <v/>
      </c>
      <c r="N99" s="26"/>
      <c r="O99" s="65" t="str">
        <f>IF(ISBLANK('Live Boarding Request'!G102),"",'Live Boarding Request'!G102)</f>
        <v/>
      </c>
    </row>
    <row r="100" spans="1:15" x14ac:dyDescent="0.35">
      <c r="A100" s="72" t="str">
        <f>IF(ISBLANK('Live Boarding Request'!J103),"",'Live Boarding Request'!J103)</f>
        <v/>
      </c>
      <c r="B100" s="28" t="str">
        <f>IF(ISBLANK('Live Boarding Request'!B103),"",'Live Boarding Request'!B103)</f>
        <v/>
      </c>
      <c r="C100" s="28" t="str">
        <f>IF(ISBLANK('Live Boarding Request'!D103),"",'Live Boarding Request'!D103)</f>
        <v/>
      </c>
      <c r="D100" s="28" t="s">
        <v>114</v>
      </c>
      <c r="E100" s="28" t="s">
        <v>115</v>
      </c>
      <c r="F100" s="28" t="s">
        <v>116</v>
      </c>
      <c r="G100" s="28">
        <v>10052236</v>
      </c>
      <c r="H100" s="65" t="str">
        <f>IF(ISBLANK('Live Boarding Request'!I103),"","X")</f>
        <v/>
      </c>
      <c r="I100" s="65" t="str">
        <f>IF(ISBLANK('Live Boarding Request'!J103),"","X")</f>
        <v/>
      </c>
      <c r="J100" s="27" t="str">
        <f>IF(ISBLANK('Live Boarding Request'!I103),"",'Live Boarding Request'!I103)</f>
        <v/>
      </c>
      <c r="K100" s="25" t="str">
        <f t="shared" si="2"/>
        <v/>
      </c>
      <c r="L100" s="65" t="str">
        <f t="shared" si="3"/>
        <v/>
      </c>
      <c r="M100" s="27" t="str">
        <f>IF(ISBLANK('Live Boarding Request'!M103),"",'Live Boarding Request'!M103)</f>
        <v/>
      </c>
      <c r="N100" s="26"/>
      <c r="O100" s="65" t="str">
        <f>IF(ISBLANK('Live Boarding Request'!G103),"",'Live Boarding Request'!G103)</f>
        <v/>
      </c>
    </row>
  </sheetData>
  <mergeCells count="3">
    <mergeCell ref="A1:G1"/>
    <mergeCell ref="H1:I1"/>
    <mergeCell ref="J1:O1"/>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G30"/>
  <sheetViews>
    <sheetView workbookViewId="0">
      <selection activeCell="F2" sqref="F2"/>
    </sheetView>
  </sheetViews>
  <sheetFormatPr defaultRowHeight="14.5" x14ac:dyDescent="0.35"/>
  <cols>
    <col min="2" max="2" width="13.08984375" bestFit="1" customWidth="1"/>
    <col min="3" max="3" width="16.36328125" bestFit="1" customWidth="1"/>
    <col min="4" max="4" width="11.54296875" bestFit="1" customWidth="1"/>
    <col min="5" max="5" width="20" bestFit="1" customWidth="1"/>
    <col min="6" max="6" width="14.36328125" bestFit="1" customWidth="1"/>
    <col min="7" max="7" width="12.90625" bestFit="1" customWidth="1"/>
  </cols>
  <sheetData>
    <row r="1" spans="1:7" x14ac:dyDescent="0.35">
      <c r="A1" s="47" t="s">
        <v>130</v>
      </c>
      <c r="B1" s="47" t="s">
        <v>131</v>
      </c>
      <c r="C1" s="47" t="s">
        <v>1</v>
      </c>
      <c r="D1" s="47" t="s">
        <v>132</v>
      </c>
      <c r="E1" s="47" t="s">
        <v>133</v>
      </c>
      <c r="F1" s="48" t="s">
        <v>134</v>
      </c>
      <c r="G1" s="47" t="s">
        <v>135</v>
      </c>
    </row>
    <row r="2" spans="1:7" x14ac:dyDescent="0.35">
      <c r="A2" t="s">
        <v>136</v>
      </c>
      <c r="B2" s="17" t="str">
        <f>'Live Boarding Request'!N6</f>
        <v>123456789012</v>
      </c>
      <c r="C2" t="str">
        <f>'Live Boarding Request'!B6</f>
        <v>Example Merchant</v>
      </c>
      <c r="E2" t="s">
        <v>137</v>
      </c>
    </row>
    <row r="3" spans="1:7" x14ac:dyDescent="0.35">
      <c r="A3" s="27" t="s">
        <v>136</v>
      </c>
      <c r="E3" s="27" t="s">
        <v>137</v>
      </c>
    </row>
    <row r="4" spans="1:7" x14ac:dyDescent="0.35">
      <c r="A4" s="27" t="s">
        <v>136</v>
      </c>
      <c r="E4" s="27" t="s">
        <v>137</v>
      </c>
    </row>
    <row r="5" spans="1:7" x14ac:dyDescent="0.35">
      <c r="A5" s="27" t="s">
        <v>136</v>
      </c>
      <c r="E5" s="27" t="s">
        <v>137</v>
      </c>
    </row>
    <row r="6" spans="1:7" x14ac:dyDescent="0.35">
      <c r="A6" s="27" t="s">
        <v>136</v>
      </c>
      <c r="E6" s="27" t="s">
        <v>137</v>
      </c>
    </row>
    <row r="7" spans="1:7" x14ac:dyDescent="0.35">
      <c r="A7" s="27" t="s">
        <v>136</v>
      </c>
      <c r="E7" s="27" t="s">
        <v>137</v>
      </c>
    </row>
    <row r="8" spans="1:7" x14ac:dyDescent="0.35">
      <c r="A8" s="27" t="s">
        <v>136</v>
      </c>
      <c r="E8" s="27" t="s">
        <v>137</v>
      </c>
    </row>
    <row r="9" spans="1:7" x14ac:dyDescent="0.35">
      <c r="A9" s="27" t="s">
        <v>136</v>
      </c>
      <c r="E9" s="27" t="s">
        <v>137</v>
      </c>
    </row>
    <row r="10" spans="1:7" x14ac:dyDescent="0.35">
      <c r="A10" s="27" t="s">
        <v>136</v>
      </c>
      <c r="E10" s="27" t="s">
        <v>137</v>
      </c>
    </row>
    <row r="11" spans="1:7" x14ac:dyDescent="0.35">
      <c r="A11" s="27" t="s">
        <v>136</v>
      </c>
      <c r="E11" s="27" t="s">
        <v>137</v>
      </c>
    </row>
    <row r="12" spans="1:7" x14ac:dyDescent="0.35">
      <c r="A12" s="27" t="s">
        <v>136</v>
      </c>
      <c r="E12" s="27" t="s">
        <v>137</v>
      </c>
    </row>
    <row r="13" spans="1:7" x14ac:dyDescent="0.35">
      <c r="A13" s="27" t="s">
        <v>136</v>
      </c>
      <c r="E13" s="27" t="s">
        <v>137</v>
      </c>
    </row>
    <row r="14" spans="1:7" x14ac:dyDescent="0.35">
      <c r="A14" s="27" t="s">
        <v>136</v>
      </c>
      <c r="E14" s="27" t="s">
        <v>137</v>
      </c>
    </row>
    <row r="15" spans="1:7" x14ac:dyDescent="0.35">
      <c r="A15" s="27" t="s">
        <v>136</v>
      </c>
      <c r="E15" s="27" t="s">
        <v>137</v>
      </c>
    </row>
    <row r="16" spans="1:7" x14ac:dyDescent="0.35">
      <c r="A16" s="27" t="s">
        <v>136</v>
      </c>
      <c r="E16" s="27" t="s">
        <v>137</v>
      </c>
    </row>
    <row r="17" spans="1:5" x14ac:dyDescent="0.35">
      <c r="A17" s="27" t="s">
        <v>136</v>
      </c>
      <c r="E17" s="27" t="s">
        <v>137</v>
      </c>
    </row>
    <row r="18" spans="1:5" x14ac:dyDescent="0.35">
      <c r="A18" s="27" t="s">
        <v>136</v>
      </c>
      <c r="E18" s="27" t="s">
        <v>137</v>
      </c>
    </row>
    <row r="19" spans="1:5" x14ac:dyDescent="0.35">
      <c r="A19" s="27" t="s">
        <v>136</v>
      </c>
      <c r="E19" s="27" t="s">
        <v>137</v>
      </c>
    </row>
    <row r="20" spans="1:5" x14ac:dyDescent="0.35">
      <c r="A20" s="27" t="s">
        <v>136</v>
      </c>
      <c r="E20" s="27" t="s">
        <v>137</v>
      </c>
    </row>
    <row r="21" spans="1:5" x14ac:dyDescent="0.35">
      <c r="A21" s="27" t="s">
        <v>136</v>
      </c>
      <c r="E21" s="27" t="s">
        <v>137</v>
      </c>
    </row>
    <row r="22" spans="1:5" x14ac:dyDescent="0.35">
      <c r="A22" s="27" t="s">
        <v>136</v>
      </c>
      <c r="E22" s="27" t="s">
        <v>137</v>
      </c>
    </row>
    <row r="23" spans="1:5" x14ac:dyDescent="0.35">
      <c r="A23" s="27" t="s">
        <v>136</v>
      </c>
      <c r="E23" s="27" t="s">
        <v>137</v>
      </c>
    </row>
    <row r="24" spans="1:5" x14ac:dyDescent="0.35">
      <c r="A24" s="27" t="s">
        <v>136</v>
      </c>
      <c r="E24" s="27" t="s">
        <v>137</v>
      </c>
    </row>
    <row r="25" spans="1:5" x14ac:dyDescent="0.35">
      <c r="A25" s="27" t="s">
        <v>136</v>
      </c>
      <c r="E25" s="27" t="s">
        <v>137</v>
      </c>
    </row>
    <row r="26" spans="1:5" x14ac:dyDescent="0.35">
      <c r="A26" s="27" t="s">
        <v>136</v>
      </c>
      <c r="E26" s="27" t="s">
        <v>137</v>
      </c>
    </row>
    <row r="27" spans="1:5" x14ac:dyDescent="0.35">
      <c r="A27" s="27" t="s">
        <v>136</v>
      </c>
      <c r="E27" s="27" t="s">
        <v>137</v>
      </c>
    </row>
    <row r="28" spans="1:5" x14ac:dyDescent="0.35">
      <c r="A28" s="27" t="s">
        <v>136</v>
      </c>
      <c r="E28" s="27" t="s">
        <v>137</v>
      </c>
    </row>
    <row r="29" spans="1:5" x14ac:dyDescent="0.35">
      <c r="A29" s="27" t="s">
        <v>136</v>
      </c>
      <c r="E29" s="27" t="s">
        <v>137</v>
      </c>
    </row>
    <row r="30" spans="1:5" x14ac:dyDescent="0.35">
      <c r="A30" s="27" t="s">
        <v>136</v>
      </c>
      <c r="E30" s="27" t="s">
        <v>137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472C4"/>
  </sheetPr>
  <dimension ref="A1:AN6377"/>
  <sheetViews>
    <sheetView workbookViewId="0">
      <selection activeCell="H7" sqref="H7"/>
    </sheetView>
  </sheetViews>
  <sheetFormatPr defaultColWidth="47.08984375" defaultRowHeight="14.5" x14ac:dyDescent="0.35"/>
  <cols>
    <col min="1" max="1" width="22.6328125" style="89" bestFit="1" customWidth="1"/>
    <col min="2" max="3" width="22.6328125" style="89" customWidth="1"/>
    <col min="4" max="4" width="18.6328125" style="89" bestFit="1" customWidth="1"/>
    <col min="5" max="5" width="12.6328125" style="89" bestFit="1" customWidth="1"/>
    <col min="6" max="9" width="11.6328125" style="89" customWidth="1"/>
    <col min="10" max="10" width="28.6328125" style="89" hidden="1" customWidth="1"/>
    <col min="11" max="11" width="21.6328125" style="89" bestFit="1" customWidth="1"/>
    <col min="12" max="12" width="37.6328125" style="89" customWidth="1"/>
    <col min="13" max="13" width="27.36328125" style="89" hidden="1" customWidth="1"/>
    <col min="14" max="14" width="9.36328125" style="89" hidden="1" customWidth="1"/>
    <col min="15" max="15" width="16.08984375" style="89" hidden="1" customWidth="1"/>
    <col min="16" max="16" width="15.90625" style="89" hidden="1" customWidth="1"/>
    <col min="17" max="17" width="5" style="89" hidden="1" customWidth="1"/>
    <col min="18" max="18" width="9.36328125" style="89" hidden="1" customWidth="1"/>
    <col min="19" max="19" width="10.6328125" style="89" hidden="1" customWidth="1"/>
    <col min="20" max="20" width="15.6328125" style="89" hidden="1" customWidth="1"/>
    <col min="21" max="21" width="5" style="89" hidden="1" customWidth="1"/>
    <col min="22" max="22" width="9.36328125" style="89" hidden="1" customWidth="1"/>
    <col min="23" max="23" width="16.08984375" style="89" hidden="1" customWidth="1"/>
    <col min="24" max="24" width="17.90625" style="89" hidden="1" customWidth="1"/>
    <col min="25" max="25" width="5" style="89" hidden="1" customWidth="1"/>
    <col min="26" max="26" width="9.36328125" style="89" hidden="1" customWidth="1"/>
    <col min="27" max="27" width="16.08984375" style="89" hidden="1" customWidth="1"/>
    <col min="28" max="28" width="18.36328125" style="89" hidden="1" customWidth="1"/>
    <col min="29" max="29" width="5" style="89" hidden="1" customWidth="1"/>
    <col min="30" max="30" width="9.36328125" style="89" hidden="1" customWidth="1"/>
    <col min="31" max="31" width="16.08984375" style="89" hidden="1" customWidth="1"/>
    <col min="32" max="32" width="15.90625" style="89" hidden="1" customWidth="1"/>
    <col min="33" max="33" width="5" style="89" hidden="1" customWidth="1"/>
    <col min="34" max="34" width="11.90625" style="89" hidden="1" customWidth="1"/>
    <col min="35" max="35" width="16.08984375" style="89" hidden="1" customWidth="1"/>
    <col min="36" max="36" width="15.453125" style="89" hidden="1" customWidth="1"/>
    <col min="37" max="37" width="12.81640625" style="89" hidden="1" customWidth="1"/>
    <col min="38" max="38" width="12" style="91" hidden="1" customWidth="1"/>
    <col min="39" max="39" width="12.54296875" style="89" hidden="1" customWidth="1"/>
    <col min="40" max="40" width="14.08984375" style="89" hidden="1" customWidth="1"/>
    <col min="41" max="41" width="16.08984375" style="89" customWidth="1"/>
    <col min="42" max="16384" width="47.08984375" style="89"/>
  </cols>
  <sheetData>
    <row r="1" spans="1:40" s="78" customFormat="1" ht="14.4" customHeight="1" x14ac:dyDescent="0.35">
      <c r="A1" s="181" t="s">
        <v>461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L1" s="17"/>
    </row>
    <row r="2" spans="1:40" s="78" customFormat="1" ht="14.4" customHeight="1" x14ac:dyDescent="0.35">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L2" s="17"/>
    </row>
    <row r="3" spans="1:40" s="78" customFormat="1" ht="24" customHeight="1" x14ac:dyDescent="0.35">
      <c r="A3" s="194" t="s">
        <v>60</v>
      </c>
      <c r="B3" s="195"/>
      <c r="C3" s="195"/>
      <c r="D3" s="196"/>
      <c r="E3" s="200" t="s">
        <v>465</v>
      </c>
      <c r="F3" s="201"/>
      <c r="G3" s="201"/>
      <c r="H3" s="201"/>
      <c r="I3" s="201"/>
      <c r="J3" s="45"/>
      <c r="K3" s="197" t="s">
        <v>73</v>
      </c>
      <c r="L3" s="197" t="s">
        <v>138</v>
      </c>
      <c r="M3" s="189" t="s">
        <v>68</v>
      </c>
      <c r="N3" s="189"/>
      <c r="O3" s="189"/>
      <c r="P3" s="189"/>
      <c r="Q3" s="190" t="s">
        <v>67</v>
      </c>
      <c r="R3" s="190"/>
      <c r="S3" s="190"/>
      <c r="T3" s="190"/>
      <c r="U3" s="192" t="s">
        <v>65</v>
      </c>
      <c r="V3" s="192"/>
      <c r="W3" s="192"/>
      <c r="X3" s="192"/>
      <c r="Y3" s="193" t="s">
        <v>69</v>
      </c>
      <c r="Z3" s="193"/>
      <c r="AA3" s="193"/>
      <c r="AB3" s="193"/>
      <c r="AC3" s="191" t="s">
        <v>66</v>
      </c>
      <c r="AD3" s="191"/>
      <c r="AE3" s="191"/>
      <c r="AF3" s="191"/>
      <c r="AG3" s="187" t="s">
        <v>59</v>
      </c>
      <c r="AH3" s="187"/>
      <c r="AI3" s="187"/>
      <c r="AJ3" s="187"/>
      <c r="AK3" s="188" t="s">
        <v>74</v>
      </c>
      <c r="AL3" s="188"/>
      <c r="AM3" s="78" t="s">
        <v>89</v>
      </c>
      <c r="AN3" s="78" t="s">
        <v>184</v>
      </c>
    </row>
    <row r="4" spans="1:40" s="78" customFormat="1" ht="34.5" customHeight="1" x14ac:dyDescent="0.35">
      <c r="A4" s="30" t="s">
        <v>56</v>
      </c>
      <c r="B4" s="30" t="s">
        <v>1</v>
      </c>
      <c r="C4" s="49" t="s">
        <v>195</v>
      </c>
      <c r="D4" s="30" t="s">
        <v>57</v>
      </c>
      <c r="E4" s="202"/>
      <c r="F4" s="203"/>
      <c r="G4" s="203"/>
      <c r="H4" s="203"/>
      <c r="I4" s="203"/>
      <c r="J4" s="46" t="s">
        <v>90</v>
      </c>
      <c r="K4" s="198"/>
      <c r="L4" s="199"/>
      <c r="M4" s="31" t="s">
        <v>70</v>
      </c>
      <c r="N4" s="31" t="s">
        <v>62</v>
      </c>
      <c r="O4" s="31" t="s">
        <v>71</v>
      </c>
      <c r="P4" s="32" t="s">
        <v>64</v>
      </c>
      <c r="Q4" s="33" t="s">
        <v>72</v>
      </c>
      <c r="R4" s="33" t="s">
        <v>62</v>
      </c>
      <c r="S4" s="33" t="s">
        <v>63</v>
      </c>
      <c r="T4" s="34" t="s">
        <v>11</v>
      </c>
      <c r="U4" s="35" t="s">
        <v>72</v>
      </c>
      <c r="V4" s="36" t="s">
        <v>62</v>
      </c>
      <c r="W4" s="36" t="s">
        <v>63</v>
      </c>
      <c r="X4" s="37" t="s">
        <v>64</v>
      </c>
      <c r="Y4" s="38" t="s">
        <v>72</v>
      </c>
      <c r="Z4" s="39" t="s">
        <v>62</v>
      </c>
      <c r="AA4" s="39" t="s">
        <v>63</v>
      </c>
      <c r="AB4" s="38" t="s">
        <v>64</v>
      </c>
      <c r="AC4" s="40" t="s">
        <v>72</v>
      </c>
      <c r="AD4" s="41" t="s">
        <v>62</v>
      </c>
      <c r="AE4" s="41" t="s">
        <v>63</v>
      </c>
      <c r="AF4" s="40" t="s">
        <v>14</v>
      </c>
      <c r="AG4" s="42" t="s">
        <v>72</v>
      </c>
      <c r="AH4" s="43" t="s">
        <v>62</v>
      </c>
      <c r="AI4" s="43" t="s">
        <v>63</v>
      </c>
      <c r="AJ4" s="42" t="s">
        <v>64</v>
      </c>
      <c r="AK4" s="18" t="s">
        <v>75</v>
      </c>
      <c r="AL4" s="19" t="s">
        <v>50</v>
      </c>
      <c r="AM4" s="78" t="s">
        <v>78</v>
      </c>
      <c r="AN4" s="78" t="s">
        <v>186</v>
      </c>
    </row>
    <row r="5" spans="1:40" s="92" customFormat="1" x14ac:dyDescent="0.35">
      <c r="A5" s="130" t="s">
        <v>120</v>
      </c>
      <c r="B5" s="130" t="s">
        <v>39</v>
      </c>
      <c r="C5" s="131" t="s">
        <v>196</v>
      </c>
      <c r="D5" s="130" t="s">
        <v>40</v>
      </c>
      <c r="E5" s="130" t="s">
        <v>78</v>
      </c>
      <c r="F5" s="130" t="s">
        <v>79</v>
      </c>
      <c r="G5" s="130" t="s">
        <v>61</v>
      </c>
      <c r="H5" s="130"/>
      <c r="I5" s="130"/>
      <c r="J5" s="132" t="e">
        <f>CONCATENATE($E5,",",$F5,",",$G5,",",$H5,",",$I5,",",#REF!)</f>
        <v>#REF!</v>
      </c>
      <c r="K5" s="133" t="s">
        <v>45</v>
      </c>
      <c r="L5" s="134" t="s">
        <v>184</v>
      </c>
      <c r="M5" s="130" t="str">
        <f t="shared" ref="M5:M36" si="0">IF(ISNUMBER(SEARCH($AM$4,$J5)),$AL$6,IF(ISNUMBER(SEARCH("All",$J5)),$AL$6,""))</f>
        <v/>
      </c>
      <c r="N5" s="130" t="str">
        <f t="shared" ref="N5:N36" si="1">IF(ISNUMBER(SEARCH($AM$4,$J5)),$AL$8,IF(ISNUMBER(SEARCH("All",$J5)),$AL$8,""))</f>
        <v/>
      </c>
      <c r="O5" s="130" t="str">
        <f t="shared" ref="O5:O36" si="2">IF(ISNUMBER(SEARCH($AM$4,$J5)),$AL$4,IF(ISNUMBER(SEARCH("All",$J5)),$AL$4,""))</f>
        <v/>
      </c>
      <c r="P5" s="130" t="str">
        <f t="shared" ref="P5:P36" si="3">IF(ISNUMBER(SEARCH($AM$4,$J5)),K5,IF(ISNUMBER(SEARCH("All",$J5)),$K5,""))</f>
        <v/>
      </c>
      <c r="Q5" s="130" t="str">
        <f t="shared" ref="Q5:Q36" si="4">IF(ISNUMBER(SEARCH($AM$5,$J5)),$AL$6,IF(ISNUMBER(SEARCH("All",$J5)),$AL$6,""))</f>
        <v/>
      </c>
      <c r="R5" s="130" t="str">
        <f t="shared" ref="R5:R36" si="5">IF(ISNUMBER(SEARCH($AM$5,$J5)),$AL$5,IF(ISNUMBER(SEARCH("All",$J5)),$AL$5,""))</f>
        <v/>
      </c>
      <c r="S5" s="130" t="str">
        <f t="shared" ref="S5:S36" si="6">IF(ISNUMBER(SEARCH($AM$5,$J5)),$AL$9,IF(ISNUMBER(SEARCH("All",$J5)),$AL$9,""))</f>
        <v/>
      </c>
      <c r="T5" s="130" t="str">
        <f t="shared" ref="T5:T36" si="7">IF(ISNUMBER(SEARCH($AM$4,$J5)),P5,IF(ISNUMBER(SEARCH("All",$J5)),$K5,""))</f>
        <v/>
      </c>
      <c r="U5" s="130" t="str">
        <f t="shared" ref="U5:U36" si="8">IF(ISNUMBER(SEARCH($AM$6,$J5)),$AL$6,IF(ISNUMBER(SEARCH("All",$J5)),$AL$6,""))</f>
        <v/>
      </c>
      <c r="V5" s="130" t="str">
        <f t="shared" ref="V5:V36" si="9">IF(ISNUMBER(SEARCH($AM$6,$J5)),$AL$10,IF(ISNUMBER(SEARCH("All",$J5)),$AL$10,""))</f>
        <v/>
      </c>
      <c r="W5" s="130" t="str">
        <f t="shared" ref="W5:W36" si="10">IF(ISNUMBER(SEARCH($AM$6,$J5)),$AL$4,IF(ISNUMBER(SEARCH("All",$J5)),$AL$4,""))</f>
        <v/>
      </c>
      <c r="X5" s="130" t="str">
        <f t="shared" ref="X5:X36" si="11">IF(ISNUMBER(SEARCH($AM$4,$J5)),T5,IF(ISNUMBER(SEARCH("All",$J5)),$K5,""))</f>
        <v/>
      </c>
      <c r="Y5" s="130" t="str">
        <f t="shared" ref="Y5:Y36" si="12">IF(ISNUMBER(SEARCH($AM$7,$J5)),$AL$6,IF(ISNUMBER(SEARCH("All",$J5)),$AL$6,""))</f>
        <v/>
      </c>
      <c r="Z5" s="130" t="str">
        <f t="shared" ref="Z5:Z36" si="13">IF(ISNUMBER(SEARCH($AM$7,$J5)),$AL$11,IF(ISNUMBER(SEARCH("All",$J5)),$AL$11,""))</f>
        <v/>
      </c>
      <c r="AA5" s="130" t="str">
        <f t="shared" ref="AA5:AA36" si="14">IF(ISNUMBER(SEARCH($AM$7,$J5)),$AL$4,IF(ISNUMBER(SEARCH("All",$J5)),$AL$4,""))</f>
        <v/>
      </c>
      <c r="AB5" s="130" t="str">
        <f t="shared" ref="AB5:AB36" si="15">IF(ISNUMBER(SEARCH($AM$4,$J5)),X5,IF(ISNUMBER(SEARCH("All",$J5)),$K5,""))</f>
        <v/>
      </c>
      <c r="AC5" s="130" t="str">
        <f t="shared" ref="AC5:AC36" si="16">IF(ISNUMBER(SEARCH($AM$8,$J5)),$AL$6,IF(ISNUMBER(SEARCH("All",$J5)),$AL$6,""))</f>
        <v/>
      </c>
      <c r="AD5" s="130" t="str">
        <f t="shared" ref="AD5:AD36" si="17">IF(ISNUMBER(SEARCH($AM$8,$J5)),$AL$12,IF(ISNUMBER(SEARCH("All",$J5)),$AL$12,""))</f>
        <v/>
      </c>
      <c r="AE5" s="130" t="str">
        <f t="shared" ref="AE5:AE36" si="18">IF(ISNUMBER(SEARCH($AM$8,$J5)),$AL$4,IF(ISNUMBER(SEARCH("All",$J5)),$AL$4,""))</f>
        <v/>
      </c>
      <c r="AF5" s="130" t="str">
        <f t="shared" ref="AF5:AF36" si="19">IF(ISNUMBER(SEARCH($AM$4,$J5)),AB5,IF(ISNUMBER(SEARCH("All",$J5)),$K5,""))</f>
        <v/>
      </c>
      <c r="AG5" s="130" t="str">
        <f t="shared" ref="AG5:AG36" si="20">IF(ISNUMBER(SEARCH($AM$9,$J5)),$AL$6,IF(ISNUMBER(SEARCH("All",$J5)),$AL$6,""))</f>
        <v/>
      </c>
      <c r="AH5" s="130" t="str">
        <f t="shared" ref="AH5:AH36" si="21">IF(ISNUMBER(SEARCH($AM$9,$J5)),$AL$13,IF(ISNUMBER(SEARCH("All",$J5)),$AL$13,""))</f>
        <v/>
      </c>
      <c r="AI5" s="130" t="str">
        <f t="shared" ref="AI5:AI36" si="22">IF(ISNUMBER(SEARCH($AM$9,$J5)),$AL$4,IF(ISNUMBER(SEARCH("All",$J5)),$AL$4,""))</f>
        <v/>
      </c>
      <c r="AJ5" s="130" t="str">
        <f t="shared" ref="AJ5:AJ36" si="23">IF(ISNUMBER(SEARCH($AM$4,$J5)),AF5,IF(ISNUMBER(SEARCH("All",$J5)),$K5,""))</f>
        <v/>
      </c>
      <c r="AK5" s="92" t="s">
        <v>76</v>
      </c>
      <c r="AL5" s="135">
        <v>990033</v>
      </c>
      <c r="AM5" s="89" t="s">
        <v>79</v>
      </c>
      <c r="AN5" s="89" t="s">
        <v>185</v>
      </c>
    </row>
    <row r="6" spans="1:40" x14ac:dyDescent="0.35">
      <c r="A6" s="85"/>
      <c r="B6" s="85"/>
      <c r="C6" s="86"/>
      <c r="D6" s="87"/>
      <c r="E6" s="88"/>
      <c r="F6" s="88"/>
      <c r="G6" s="88"/>
      <c r="H6" s="88"/>
      <c r="I6" s="88"/>
      <c r="J6" s="89" t="str">
        <f t="shared" ref="J6:J69" si="24">CONCATENATE($E6,",",$F6,",",$G6,",",$H6,",",$I6)</f>
        <v>,,,,</v>
      </c>
      <c r="K6" s="85"/>
      <c r="L6" s="90"/>
      <c r="M6" s="88" t="str">
        <f t="shared" si="0"/>
        <v/>
      </c>
      <c r="N6" s="88" t="str">
        <f t="shared" si="1"/>
        <v/>
      </c>
      <c r="O6" s="88" t="str">
        <f t="shared" si="2"/>
        <v/>
      </c>
      <c r="P6" s="88" t="str">
        <f t="shared" si="3"/>
        <v/>
      </c>
      <c r="Q6" s="88" t="str">
        <f t="shared" si="4"/>
        <v/>
      </c>
      <c r="R6" s="88" t="str">
        <f t="shared" si="5"/>
        <v/>
      </c>
      <c r="S6" s="88" t="str">
        <f t="shared" si="6"/>
        <v/>
      </c>
      <c r="T6" s="88" t="str">
        <f t="shared" si="7"/>
        <v/>
      </c>
      <c r="U6" s="88" t="str">
        <f t="shared" si="8"/>
        <v/>
      </c>
      <c r="V6" s="88" t="str">
        <f t="shared" si="9"/>
        <v/>
      </c>
      <c r="W6" s="88" t="str">
        <f t="shared" si="10"/>
        <v/>
      </c>
      <c r="X6" s="88" t="str">
        <f t="shared" si="11"/>
        <v/>
      </c>
      <c r="Y6" s="88" t="str">
        <f t="shared" si="12"/>
        <v/>
      </c>
      <c r="Z6" s="88" t="str">
        <f t="shared" si="13"/>
        <v/>
      </c>
      <c r="AA6" s="88" t="str">
        <f t="shared" si="14"/>
        <v/>
      </c>
      <c r="AB6" s="88" t="str">
        <f t="shared" si="15"/>
        <v/>
      </c>
      <c r="AC6" s="88" t="str">
        <f t="shared" si="16"/>
        <v/>
      </c>
      <c r="AD6" s="88" t="str">
        <f t="shared" si="17"/>
        <v/>
      </c>
      <c r="AE6" s="88" t="str">
        <f t="shared" si="18"/>
        <v/>
      </c>
      <c r="AF6" s="88" t="str">
        <f t="shared" si="19"/>
        <v/>
      </c>
      <c r="AG6" s="88" t="str">
        <f t="shared" si="20"/>
        <v/>
      </c>
      <c r="AH6" s="88" t="str">
        <f t="shared" si="21"/>
        <v/>
      </c>
      <c r="AI6" s="88" t="str">
        <f t="shared" si="22"/>
        <v/>
      </c>
      <c r="AJ6" s="88" t="str">
        <f t="shared" si="23"/>
        <v/>
      </c>
      <c r="AK6" s="89" t="s">
        <v>72</v>
      </c>
      <c r="AL6" s="91">
        <v>1234</v>
      </c>
      <c r="AM6" s="92" t="s">
        <v>80</v>
      </c>
    </row>
    <row r="7" spans="1:40" x14ac:dyDescent="0.35">
      <c r="A7" s="85"/>
      <c r="B7" s="85"/>
      <c r="C7" s="93"/>
      <c r="D7" s="85"/>
      <c r="E7" s="88"/>
      <c r="F7" s="88"/>
      <c r="G7" s="88"/>
      <c r="H7" s="88"/>
      <c r="I7" s="88"/>
      <c r="J7" s="89" t="str">
        <f t="shared" si="24"/>
        <v>,,,,</v>
      </c>
      <c r="K7" s="85"/>
      <c r="L7" s="90"/>
      <c r="M7" s="88" t="str">
        <f t="shared" si="0"/>
        <v/>
      </c>
      <c r="N7" s="88" t="str">
        <f t="shared" si="1"/>
        <v/>
      </c>
      <c r="O7" s="88" t="str">
        <f t="shared" si="2"/>
        <v/>
      </c>
      <c r="P7" s="88" t="str">
        <f t="shared" si="3"/>
        <v/>
      </c>
      <c r="Q7" s="88" t="str">
        <f t="shared" si="4"/>
        <v/>
      </c>
      <c r="R7" s="88" t="str">
        <f t="shared" si="5"/>
        <v/>
      </c>
      <c r="S7" s="88" t="str">
        <f t="shared" si="6"/>
        <v/>
      </c>
      <c r="T7" s="88" t="str">
        <f t="shared" si="7"/>
        <v/>
      </c>
      <c r="U7" s="88" t="str">
        <f t="shared" si="8"/>
        <v/>
      </c>
      <c r="V7" s="88" t="str">
        <f t="shared" si="9"/>
        <v/>
      </c>
      <c r="W7" s="88" t="str">
        <f t="shared" si="10"/>
        <v/>
      </c>
      <c r="X7" s="88" t="str">
        <f t="shared" si="11"/>
        <v/>
      </c>
      <c r="Y7" s="88" t="str">
        <f t="shared" si="12"/>
        <v/>
      </c>
      <c r="Z7" s="88" t="str">
        <f t="shared" si="13"/>
        <v/>
      </c>
      <c r="AA7" s="88" t="str">
        <f t="shared" si="14"/>
        <v/>
      </c>
      <c r="AB7" s="88" t="str">
        <f t="shared" si="15"/>
        <v/>
      </c>
      <c r="AC7" s="88" t="str">
        <f t="shared" si="16"/>
        <v/>
      </c>
      <c r="AD7" s="88" t="str">
        <f t="shared" si="17"/>
        <v/>
      </c>
      <c r="AE7" s="88" t="str">
        <f t="shared" si="18"/>
        <v/>
      </c>
      <c r="AF7" s="88" t="str">
        <f t="shared" si="19"/>
        <v/>
      </c>
      <c r="AG7" s="88" t="str">
        <f t="shared" si="20"/>
        <v/>
      </c>
      <c r="AH7" s="88" t="str">
        <f t="shared" si="21"/>
        <v/>
      </c>
      <c r="AI7" s="88" t="str">
        <f t="shared" si="22"/>
        <v/>
      </c>
      <c r="AJ7" s="88" t="str">
        <f t="shared" si="23"/>
        <v/>
      </c>
      <c r="AK7" s="89" t="s">
        <v>77</v>
      </c>
      <c r="AL7" s="91" t="s">
        <v>45</v>
      </c>
      <c r="AM7" s="89" t="s">
        <v>83</v>
      </c>
    </row>
    <row r="8" spans="1:40" x14ac:dyDescent="0.35">
      <c r="C8" s="93"/>
      <c r="E8" s="88"/>
      <c r="F8" s="88"/>
      <c r="G8" s="88"/>
      <c r="H8" s="88"/>
      <c r="I8" s="88"/>
      <c r="J8" s="89" t="str">
        <f t="shared" si="24"/>
        <v>,,,,</v>
      </c>
      <c r="K8" s="85"/>
      <c r="L8" s="90"/>
      <c r="M8" s="88" t="str">
        <f t="shared" si="0"/>
        <v/>
      </c>
      <c r="N8" s="88" t="str">
        <f t="shared" si="1"/>
        <v/>
      </c>
      <c r="O8" s="88" t="str">
        <f t="shared" si="2"/>
        <v/>
      </c>
      <c r="P8" s="88" t="str">
        <f t="shared" si="3"/>
        <v/>
      </c>
      <c r="Q8" s="88" t="str">
        <f t="shared" si="4"/>
        <v/>
      </c>
      <c r="R8" s="88" t="str">
        <f t="shared" si="5"/>
        <v/>
      </c>
      <c r="S8" s="88" t="str">
        <f t="shared" si="6"/>
        <v/>
      </c>
      <c r="T8" s="88" t="str">
        <f t="shared" si="7"/>
        <v/>
      </c>
      <c r="U8" s="88" t="str">
        <f t="shared" si="8"/>
        <v/>
      </c>
      <c r="V8" s="88" t="str">
        <f t="shared" si="9"/>
        <v/>
      </c>
      <c r="W8" s="88" t="str">
        <f t="shared" si="10"/>
        <v/>
      </c>
      <c r="X8" s="88" t="str">
        <f t="shared" si="11"/>
        <v/>
      </c>
      <c r="Y8" s="88" t="str">
        <f t="shared" si="12"/>
        <v/>
      </c>
      <c r="Z8" s="88" t="str">
        <f t="shared" si="13"/>
        <v/>
      </c>
      <c r="AA8" s="88" t="str">
        <f t="shared" si="14"/>
        <v/>
      </c>
      <c r="AB8" s="88" t="str">
        <f t="shared" si="15"/>
        <v/>
      </c>
      <c r="AC8" s="88" t="str">
        <f t="shared" si="16"/>
        <v/>
      </c>
      <c r="AD8" s="88" t="str">
        <f t="shared" si="17"/>
        <v/>
      </c>
      <c r="AE8" s="88" t="str">
        <f t="shared" si="18"/>
        <v/>
      </c>
      <c r="AF8" s="88" t="str">
        <f t="shared" si="19"/>
        <v/>
      </c>
      <c r="AG8" s="88" t="str">
        <f t="shared" si="20"/>
        <v/>
      </c>
      <c r="AH8" s="88" t="str">
        <f t="shared" si="21"/>
        <v/>
      </c>
      <c r="AI8" s="88" t="str">
        <f t="shared" si="22"/>
        <v/>
      </c>
      <c r="AJ8" s="88" t="str">
        <f t="shared" si="23"/>
        <v/>
      </c>
      <c r="AK8" s="89" t="s">
        <v>81</v>
      </c>
      <c r="AL8" s="94">
        <v>469216</v>
      </c>
      <c r="AM8" s="89" t="s">
        <v>61</v>
      </c>
    </row>
    <row r="9" spans="1:40" x14ac:dyDescent="0.35">
      <c r="C9" s="93"/>
      <c r="E9" s="88"/>
      <c r="F9" s="88"/>
      <c r="G9" s="88"/>
      <c r="H9" s="88"/>
      <c r="I9" s="88"/>
      <c r="J9" s="89" t="str">
        <f t="shared" si="24"/>
        <v>,,,,</v>
      </c>
      <c r="K9" s="85"/>
      <c r="L9" s="90"/>
      <c r="M9" s="88" t="str">
        <f t="shared" si="0"/>
        <v/>
      </c>
      <c r="N9" s="88" t="str">
        <f t="shared" si="1"/>
        <v/>
      </c>
      <c r="O9" s="88" t="str">
        <f t="shared" si="2"/>
        <v/>
      </c>
      <c r="P9" s="88" t="str">
        <f t="shared" si="3"/>
        <v/>
      </c>
      <c r="Q9" s="88" t="str">
        <f t="shared" si="4"/>
        <v/>
      </c>
      <c r="R9" s="88" t="str">
        <f t="shared" si="5"/>
        <v/>
      </c>
      <c r="S9" s="88" t="str">
        <f t="shared" si="6"/>
        <v/>
      </c>
      <c r="T9" s="88" t="str">
        <f t="shared" si="7"/>
        <v/>
      </c>
      <c r="U9" s="88" t="str">
        <f t="shared" si="8"/>
        <v/>
      </c>
      <c r="V9" s="88" t="str">
        <f t="shared" si="9"/>
        <v/>
      </c>
      <c r="W9" s="88" t="str">
        <f t="shared" si="10"/>
        <v/>
      </c>
      <c r="X9" s="88" t="str">
        <f t="shared" si="11"/>
        <v/>
      </c>
      <c r="Y9" s="88" t="str">
        <f t="shared" si="12"/>
        <v/>
      </c>
      <c r="Z9" s="88" t="str">
        <f t="shared" si="13"/>
        <v/>
      </c>
      <c r="AA9" s="88" t="str">
        <f t="shared" si="14"/>
        <v/>
      </c>
      <c r="AB9" s="88" t="str">
        <f t="shared" si="15"/>
        <v/>
      </c>
      <c r="AC9" s="88" t="str">
        <f t="shared" si="16"/>
        <v/>
      </c>
      <c r="AD9" s="88" t="str">
        <f t="shared" si="17"/>
        <v/>
      </c>
      <c r="AE9" s="88" t="str">
        <f t="shared" si="18"/>
        <v/>
      </c>
      <c r="AF9" s="88" t="str">
        <f t="shared" si="19"/>
        <v/>
      </c>
      <c r="AG9" s="88" t="str">
        <f t="shared" si="20"/>
        <v/>
      </c>
      <c r="AH9" s="88" t="str">
        <f t="shared" si="21"/>
        <v/>
      </c>
      <c r="AI9" s="88" t="str">
        <f t="shared" si="22"/>
        <v/>
      </c>
      <c r="AJ9" s="88" t="str">
        <f t="shared" si="23"/>
        <v/>
      </c>
      <c r="AK9" s="89" t="s">
        <v>82</v>
      </c>
      <c r="AL9" s="91">
        <v>990033</v>
      </c>
      <c r="AM9" s="89" t="s">
        <v>59</v>
      </c>
    </row>
    <row r="10" spans="1:40" x14ac:dyDescent="0.35">
      <c r="C10" s="93"/>
      <c r="E10" s="88"/>
      <c r="F10" s="88"/>
      <c r="G10" s="88"/>
      <c r="H10" s="88"/>
      <c r="I10" s="88"/>
      <c r="J10" s="89" t="str">
        <f t="shared" si="24"/>
        <v>,,,,</v>
      </c>
      <c r="K10" s="85"/>
      <c r="L10" s="90"/>
      <c r="M10" s="88" t="str">
        <f t="shared" si="0"/>
        <v/>
      </c>
      <c r="N10" s="88" t="str">
        <f t="shared" si="1"/>
        <v/>
      </c>
      <c r="O10" s="88" t="str">
        <f t="shared" si="2"/>
        <v/>
      </c>
      <c r="P10" s="88" t="str">
        <f t="shared" si="3"/>
        <v/>
      </c>
      <c r="Q10" s="88" t="str">
        <f t="shared" si="4"/>
        <v/>
      </c>
      <c r="R10" s="88" t="str">
        <f t="shared" si="5"/>
        <v/>
      </c>
      <c r="S10" s="88" t="str">
        <f t="shared" si="6"/>
        <v/>
      </c>
      <c r="T10" s="88" t="str">
        <f t="shared" si="7"/>
        <v/>
      </c>
      <c r="U10" s="88" t="str">
        <f t="shared" si="8"/>
        <v/>
      </c>
      <c r="V10" s="88" t="str">
        <f t="shared" si="9"/>
        <v/>
      </c>
      <c r="W10" s="88" t="str">
        <f t="shared" si="10"/>
        <v/>
      </c>
      <c r="X10" s="88" t="str">
        <f t="shared" si="11"/>
        <v/>
      </c>
      <c r="Y10" s="88" t="str">
        <f t="shared" si="12"/>
        <v/>
      </c>
      <c r="Z10" s="88" t="str">
        <f t="shared" si="13"/>
        <v/>
      </c>
      <c r="AA10" s="88" t="str">
        <f t="shared" si="14"/>
        <v/>
      </c>
      <c r="AB10" s="88" t="str">
        <f t="shared" si="15"/>
        <v/>
      </c>
      <c r="AC10" s="88" t="str">
        <f t="shared" si="16"/>
        <v/>
      </c>
      <c r="AD10" s="88" t="str">
        <f t="shared" si="17"/>
        <v/>
      </c>
      <c r="AE10" s="88" t="str">
        <f t="shared" si="18"/>
        <v/>
      </c>
      <c r="AF10" s="88" t="str">
        <f t="shared" si="19"/>
        <v/>
      </c>
      <c r="AG10" s="88" t="str">
        <f t="shared" si="20"/>
        <v/>
      </c>
      <c r="AH10" s="88" t="str">
        <f t="shared" si="21"/>
        <v/>
      </c>
      <c r="AI10" s="88" t="str">
        <f t="shared" si="22"/>
        <v/>
      </c>
      <c r="AJ10" s="88" t="str">
        <f t="shared" si="23"/>
        <v/>
      </c>
      <c r="AK10" s="89" t="s">
        <v>84</v>
      </c>
      <c r="AL10" s="94">
        <v>300001</v>
      </c>
      <c r="AM10" s="89" t="s">
        <v>190</v>
      </c>
    </row>
    <row r="11" spans="1:40" x14ac:dyDescent="0.35">
      <c r="C11" s="93"/>
      <c r="E11" s="88"/>
      <c r="F11" s="88"/>
      <c r="G11" s="88"/>
      <c r="H11" s="88"/>
      <c r="I11" s="88"/>
      <c r="J11" s="89" t="str">
        <f t="shared" si="24"/>
        <v>,,,,</v>
      </c>
      <c r="K11" s="85"/>
      <c r="L11" s="90"/>
      <c r="M11" s="88" t="str">
        <f t="shared" si="0"/>
        <v/>
      </c>
      <c r="N11" s="88" t="str">
        <f t="shared" si="1"/>
        <v/>
      </c>
      <c r="O11" s="88" t="str">
        <f t="shared" si="2"/>
        <v/>
      </c>
      <c r="P11" s="88" t="str">
        <f t="shared" si="3"/>
        <v/>
      </c>
      <c r="Q11" s="88" t="str">
        <f t="shared" si="4"/>
        <v/>
      </c>
      <c r="R11" s="88" t="str">
        <f t="shared" si="5"/>
        <v/>
      </c>
      <c r="S11" s="88" t="str">
        <f t="shared" si="6"/>
        <v/>
      </c>
      <c r="T11" s="88" t="str">
        <f t="shared" si="7"/>
        <v/>
      </c>
      <c r="U11" s="88" t="str">
        <f t="shared" si="8"/>
        <v/>
      </c>
      <c r="V11" s="88" t="str">
        <f t="shared" si="9"/>
        <v/>
      </c>
      <c r="W11" s="88" t="str">
        <f t="shared" si="10"/>
        <v/>
      </c>
      <c r="X11" s="88" t="str">
        <f t="shared" si="11"/>
        <v/>
      </c>
      <c r="Y11" s="88" t="str">
        <f t="shared" si="12"/>
        <v/>
      </c>
      <c r="Z11" s="88" t="str">
        <f t="shared" si="13"/>
        <v/>
      </c>
      <c r="AA11" s="88" t="str">
        <f t="shared" si="14"/>
        <v/>
      </c>
      <c r="AB11" s="88" t="str">
        <f t="shared" si="15"/>
        <v/>
      </c>
      <c r="AC11" s="88" t="str">
        <f t="shared" si="16"/>
        <v/>
      </c>
      <c r="AD11" s="88" t="str">
        <f t="shared" si="17"/>
        <v/>
      </c>
      <c r="AE11" s="88" t="str">
        <f t="shared" si="18"/>
        <v/>
      </c>
      <c r="AF11" s="88" t="str">
        <f t="shared" si="19"/>
        <v/>
      </c>
      <c r="AG11" s="88" t="str">
        <f t="shared" si="20"/>
        <v/>
      </c>
      <c r="AH11" s="88" t="str">
        <f t="shared" si="21"/>
        <v/>
      </c>
      <c r="AI11" s="88" t="str">
        <f t="shared" si="22"/>
        <v/>
      </c>
      <c r="AJ11" s="88" t="str">
        <f t="shared" si="23"/>
        <v/>
      </c>
      <c r="AK11" s="89" t="s">
        <v>85</v>
      </c>
      <c r="AL11" s="94">
        <v>36865854</v>
      </c>
      <c r="AM11" s="89" t="s">
        <v>457</v>
      </c>
    </row>
    <row r="12" spans="1:40" x14ac:dyDescent="0.35">
      <c r="C12" s="93"/>
      <c r="E12" s="88"/>
      <c r="F12" s="88"/>
      <c r="G12" s="88"/>
      <c r="H12" s="88"/>
      <c r="I12" s="88"/>
      <c r="J12" s="89" t="str">
        <f t="shared" si="24"/>
        <v>,,,,</v>
      </c>
      <c r="K12" s="85"/>
      <c r="L12" s="90"/>
      <c r="M12" s="88" t="str">
        <f t="shared" si="0"/>
        <v/>
      </c>
      <c r="N12" s="88" t="str">
        <f t="shared" si="1"/>
        <v/>
      </c>
      <c r="O12" s="88" t="str">
        <f t="shared" si="2"/>
        <v/>
      </c>
      <c r="P12" s="88" t="str">
        <f t="shared" si="3"/>
        <v/>
      </c>
      <c r="Q12" s="88" t="str">
        <f t="shared" si="4"/>
        <v/>
      </c>
      <c r="R12" s="88" t="str">
        <f t="shared" si="5"/>
        <v/>
      </c>
      <c r="S12" s="88" t="str">
        <f t="shared" si="6"/>
        <v/>
      </c>
      <c r="T12" s="88" t="str">
        <f t="shared" si="7"/>
        <v/>
      </c>
      <c r="U12" s="88" t="str">
        <f t="shared" si="8"/>
        <v/>
      </c>
      <c r="V12" s="88" t="str">
        <f t="shared" si="9"/>
        <v/>
      </c>
      <c r="W12" s="88" t="str">
        <f t="shared" si="10"/>
        <v/>
      </c>
      <c r="X12" s="88" t="str">
        <f t="shared" si="11"/>
        <v/>
      </c>
      <c r="Y12" s="88" t="str">
        <f t="shared" si="12"/>
        <v/>
      </c>
      <c r="Z12" s="88" t="str">
        <f t="shared" si="13"/>
        <v/>
      </c>
      <c r="AA12" s="88" t="str">
        <f t="shared" si="14"/>
        <v/>
      </c>
      <c r="AB12" s="88" t="str">
        <f t="shared" si="15"/>
        <v/>
      </c>
      <c r="AC12" s="88" t="str">
        <f t="shared" si="16"/>
        <v/>
      </c>
      <c r="AD12" s="88" t="str">
        <f t="shared" si="17"/>
        <v/>
      </c>
      <c r="AE12" s="88" t="str">
        <f t="shared" si="18"/>
        <v/>
      </c>
      <c r="AF12" s="88" t="str">
        <f t="shared" si="19"/>
        <v/>
      </c>
      <c r="AG12" s="88" t="str">
        <f t="shared" si="20"/>
        <v/>
      </c>
      <c r="AH12" s="88" t="str">
        <f t="shared" si="21"/>
        <v/>
      </c>
      <c r="AI12" s="88" t="str">
        <f t="shared" si="22"/>
        <v/>
      </c>
      <c r="AJ12" s="88" t="str">
        <f t="shared" si="23"/>
        <v/>
      </c>
      <c r="AK12" s="89" t="s">
        <v>86</v>
      </c>
      <c r="AL12" s="95" t="s">
        <v>52</v>
      </c>
    </row>
    <row r="13" spans="1:40" x14ac:dyDescent="0.35">
      <c r="C13" s="93"/>
      <c r="E13" s="88"/>
      <c r="F13" s="88"/>
      <c r="G13" s="88"/>
      <c r="H13" s="88"/>
      <c r="I13" s="88"/>
      <c r="J13" s="89" t="str">
        <f t="shared" si="24"/>
        <v>,,,,</v>
      </c>
      <c r="K13" s="85"/>
      <c r="L13" s="90"/>
      <c r="M13" s="88" t="str">
        <f t="shared" si="0"/>
        <v/>
      </c>
      <c r="N13" s="88" t="str">
        <f t="shared" si="1"/>
        <v/>
      </c>
      <c r="O13" s="88" t="str">
        <f t="shared" si="2"/>
        <v/>
      </c>
      <c r="P13" s="88" t="str">
        <f t="shared" si="3"/>
        <v/>
      </c>
      <c r="Q13" s="88" t="str">
        <f t="shared" si="4"/>
        <v/>
      </c>
      <c r="R13" s="88" t="str">
        <f t="shared" si="5"/>
        <v/>
      </c>
      <c r="S13" s="88" t="str">
        <f t="shared" si="6"/>
        <v/>
      </c>
      <c r="T13" s="88" t="str">
        <f t="shared" si="7"/>
        <v/>
      </c>
      <c r="U13" s="88" t="str">
        <f t="shared" si="8"/>
        <v/>
      </c>
      <c r="V13" s="88" t="str">
        <f t="shared" si="9"/>
        <v/>
      </c>
      <c r="W13" s="88" t="str">
        <f t="shared" si="10"/>
        <v/>
      </c>
      <c r="X13" s="88" t="str">
        <f t="shared" si="11"/>
        <v/>
      </c>
      <c r="Y13" s="88" t="str">
        <f t="shared" si="12"/>
        <v/>
      </c>
      <c r="Z13" s="88" t="str">
        <f t="shared" si="13"/>
        <v/>
      </c>
      <c r="AA13" s="88" t="str">
        <f t="shared" si="14"/>
        <v/>
      </c>
      <c r="AB13" s="88" t="str">
        <f t="shared" si="15"/>
        <v/>
      </c>
      <c r="AC13" s="88" t="str">
        <f t="shared" si="16"/>
        <v/>
      </c>
      <c r="AD13" s="88" t="str">
        <f t="shared" si="17"/>
        <v/>
      </c>
      <c r="AE13" s="88" t="str">
        <f t="shared" si="18"/>
        <v/>
      </c>
      <c r="AF13" s="88" t="str">
        <f t="shared" si="19"/>
        <v/>
      </c>
      <c r="AG13" s="88" t="str">
        <f t="shared" si="20"/>
        <v/>
      </c>
      <c r="AH13" s="88" t="str">
        <f t="shared" si="21"/>
        <v/>
      </c>
      <c r="AI13" s="88" t="str">
        <f t="shared" si="22"/>
        <v/>
      </c>
      <c r="AJ13" s="88" t="str">
        <f t="shared" si="23"/>
        <v/>
      </c>
      <c r="AK13" s="89" t="s">
        <v>87</v>
      </c>
      <c r="AL13" s="91" t="s">
        <v>88</v>
      </c>
    </row>
    <row r="14" spans="1:40" x14ac:dyDescent="0.35">
      <c r="C14" s="93"/>
      <c r="E14" s="88"/>
      <c r="F14" s="88"/>
      <c r="G14" s="88"/>
      <c r="H14" s="88"/>
      <c r="I14" s="88"/>
      <c r="J14" s="89" t="str">
        <f t="shared" si="24"/>
        <v>,,,,</v>
      </c>
      <c r="K14" s="85"/>
      <c r="L14" s="90"/>
      <c r="M14" s="88" t="str">
        <f t="shared" si="0"/>
        <v/>
      </c>
      <c r="N14" s="88" t="str">
        <f t="shared" si="1"/>
        <v/>
      </c>
      <c r="O14" s="88" t="str">
        <f t="shared" si="2"/>
        <v/>
      </c>
      <c r="P14" s="88" t="str">
        <f t="shared" si="3"/>
        <v/>
      </c>
      <c r="Q14" s="88" t="str">
        <f t="shared" si="4"/>
        <v/>
      </c>
      <c r="R14" s="88" t="str">
        <f t="shared" si="5"/>
        <v/>
      </c>
      <c r="S14" s="88" t="str">
        <f t="shared" si="6"/>
        <v/>
      </c>
      <c r="T14" s="88" t="str">
        <f t="shared" si="7"/>
        <v/>
      </c>
      <c r="U14" s="88" t="str">
        <f t="shared" si="8"/>
        <v/>
      </c>
      <c r="V14" s="88" t="str">
        <f t="shared" si="9"/>
        <v/>
      </c>
      <c r="W14" s="88" t="str">
        <f t="shared" si="10"/>
        <v/>
      </c>
      <c r="X14" s="88" t="str">
        <f t="shared" si="11"/>
        <v/>
      </c>
      <c r="Y14" s="88" t="str">
        <f t="shared" si="12"/>
        <v/>
      </c>
      <c r="Z14" s="88" t="str">
        <f t="shared" si="13"/>
        <v/>
      </c>
      <c r="AA14" s="88" t="str">
        <f t="shared" si="14"/>
        <v/>
      </c>
      <c r="AB14" s="88" t="str">
        <f t="shared" si="15"/>
        <v/>
      </c>
      <c r="AC14" s="88" t="str">
        <f t="shared" si="16"/>
        <v/>
      </c>
      <c r="AD14" s="88" t="str">
        <f t="shared" si="17"/>
        <v/>
      </c>
      <c r="AE14" s="88" t="str">
        <f t="shared" si="18"/>
        <v/>
      </c>
      <c r="AF14" s="88" t="str">
        <f t="shared" si="19"/>
        <v/>
      </c>
      <c r="AG14" s="88" t="str">
        <f t="shared" si="20"/>
        <v/>
      </c>
      <c r="AH14" s="88" t="str">
        <f t="shared" si="21"/>
        <v/>
      </c>
      <c r="AI14" s="88" t="str">
        <f t="shared" si="22"/>
        <v/>
      </c>
      <c r="AJ14" s="88" t="str">
        <f t="shared" si="23"/>
        <v/>
      </c>
    </row>
    <row r="15" spans="1:40" x14ac:dyDescent="0.35">
      <c r="C15" s="93"/>
      <c r="E15" s="88"/>
      <c r="F15" s="88"/>
      <c r="G15" s="88"/>
      <c r="H15" s="88"/>
      <c r="I15" s="88"/>
      <c r="J15" s="89" t="str">
        <f t="shared" si="24"/>
        <v>,,,,</v>
      </c>
      <c r="K15" s="85"/>
      <c r="L15" s="90"/>
      <c r="M15" s="88" t="str">
        <f t="shared" si="0"/>
        <v/>
      </c>
      <c r="N15" s="88" t="str">
        <f t="shared" si="1"/>
        <v/>
      </c>
      <c r="O15" s="88" t="str">
        <f t="shared" si="2"/>
        <v/>
      </c>
      <c r="P15" s="88" t="str">
        <f t="shared" si="3"/>
        <v/>
      </c>
      <c r="Q15" s="88" t="str">
        <f t="shared" si="4"/>
        <v/>
      </c>
      <c r="R15" s="88" t="str">
        <f t="shared" si="5"/>
        <v/>
      </c>
      <c r="S15" s="88" t="str">
        <f t="shared" si="6"/>
        <v/>
      </c>
      <c r="T15" s="88" t="str">
        <f t="shared" si="7"/>
        <v/>
      </c>
      <c r="U15" s="88" t="str">
        <f t="shared" si="8"/>
        <v/>
      </c>
      <c r="V15" s="88" t="str">
        <f t="shared" si="9"/>
        <v/>
      </c>
      <c r="W15" s="88" t="str">
        <f t="shared" si="10"/>
        <v/>
      </c>
      <c r="X15" s="88" t="str">
        <f t="shared" si="11"/>
        <v/>
      </c>
      <c r="Y15" s="88" t="str">
        <f t="shared" si="12"/>
        <v/>
      </c>
      <c r="Z15" s="88" t="str">
        <f t="shared" si="13"/>
        <v/>
      </c>
      <c r="AA15" s="88" t="str">
        <f t="shared" si="14"/>
        <v/>
      </c>
      <c r="AB15" s="88" t="str">
        <f t="shared" si="15"/>
        <v/>
      </c>
      <c r="AC15" s="88" t="str">
        <f t="shared" si="16"/>
        <v/>
      </c>
      <c r="AD15" s="88" t="str">
        <f t="shared" si="17"/>
        <v/>
      </c>
      <c r="AE15" s="88" t="str">
        <f t="shared" si="18"/>
        <v/>
      </c>
      <c r="AF15" s="88" t="str">
        <f t="shared" si="19"/>
        <v/>
      </c>
      <c r="AG15" s="88" t="str">
        <f t="shared" si="20"/>
        <v/>
      </c>
      <c r="AH15" s="88" t="str">
        <f t="shared" si="21"/>
        <v/>
      </c>
      <c r="AI15" s="88" t="str">
        <f t="shared" si="22"/>
        <v/>
      </c>
      <c r="AJ15" s="88" t="str">
        <f t="shared" si="23"/>
        <v/>
      </c>
    </row>
    <row r="16" spans="1:40" x14ac:dyDescent="0.35">
      <c r="C16" s="93"/>
      <c r="E16" s="88"/>
      <c r="F16" s="88"/>
      <c r="G16" s="88"/>
      <c r="H16" s="88"/>
      <c r="I16" s="88"/>
      <c r="J16" s="89" t="str">
        <f t="shared" si="24"/>
        <v>,,,,</v>
      </c>
      <c r="K16" s="85"/>
      <c r="L16" s="90"/>
      <c r="M16" s="88" t="str">
        <f t="shared" si="0"/>
        <v/>
      </c>
      <c r="N16" s="88" t="str">
        <f t="shared" si="1"/>
        <v/>
      </c>
      <c r="O16" s="88" t="str">
        <f t="shared" si="2"/>
        <v/>
      </c>
      <c r="P16" s="88" t="str">
        <f t="shared" si="3"/>
        <v/>
      </c>
      <c r="Q16" s="88" t="str">
        <f t="shared" si="4"/>
        <v/>
      </c>
      <c r="R16" s="88" t="str">
        <f t="shared" si="5"/>
        <v/>
      </c>
      <c r="S16" s="88" t="str">
        <f t="shared" si="6"/>
        <v/>
      </c>
      <c r="T16" s="88" t="str">
        <f t="shared" si="7"/>
        <v/>
      </c>
      <c r="U16" s="88" t="str">
        <f t="shared" si="8"/>
        <v/>
      </c>
      <c r="V16" s="88" t="str">
        <f t="shared" si="9"/>
        <v/>
      </c>
      <c r="W16" s="88" t="str">
        <f t="shared" si="10"/>
        <v/>
      </c>
      <c r="X16" s="88" t="str">
        <f t="shared" si="11"/>
        <v/>
      </c>
      <c r="Y16" s="88" t="str">
        <f t="shared" si="12"/>
        <v/>
      </c>
      <c r="Z16" s="88" t="str">
        <f t="shared" si="13"/>
        <v/>
      </c>
      <c r="AA16" s="88" t="str">
        <f t="shared" si="14"/>
        <v/>
      </c>
      <c r="AB16" s="88" t="str">
        <f t="shared" si="15"/>
        <v/>
      </c>
      <c r="AC16" s="88" t="str">
        <f t="shared" si="16"/>
        <v/>
      </c>
      <c r="AD16" s="88" t="str">
        <f t="shared" si="17"/>
        <v/>
      </c>
      <c r="AE16" s="88" t="str">
        <f t="shared" si="18"/>
        <v/>
      </c>
      <c r="AF16" s="88" t="str">
        <f t="shared" si="19"/>
        <v/>
      </c>
      <c r="AG16" s="88" t="str">
        <f t="shared" si="20"/>
        <v/>
      </c>
      <c r="AH16" s="88" t="str">
        <f t="shared" si="21"/>
        <v/>
      </c>
      <c r="AI16" s="88" t="str">
        <f t="shared" si="22"/>
        <v/>
      </c>
      <c r="AJ16" s="88" t="str">
        <f t="shared" si="23"/>
        <v/>
      </c>
    </row>
    <row r="17" spans="3:36" x14ac:dyDescent="0.35">
      <c r="C17" s="93"/>
      <c r="E17" s="88"/>
      <c r="F17" s="88"/>
      <c r="G17" s="88"/>
      <c r="H17" s="88"/>
      <c r="I17" s="88"/>
      <c r="J17" s="89" t="str">
        <f t="shared" si="24"/>
        <v>,,,,</v>
      </c>
      <c r="K17" s="85"/>
      <c r="L17" s="90"/>
      <c r="M17" s="88" t="str">
        <f t="shared" si="0"/>
        <v/>
      </c>
      <c r="N17" s="88" t="str">
        <f t="shared" si="1"/>
        <v/>
      </c>
      <c r="O17" s="88" t="str">
        <f t="shared" si="2"/>
        <v/>
      </c>
      <c r="P17" s="88" t="str">
        <f t="shared" si="3"/>
        <v/>
      </c>
      <c r="Q17" s="88" t="str">
        <f t="shared" si="4"/>
        <v/>
      </c>
      <c r="R17" s="88" t="str">
        <f t="shared" si="5"/>
        <v/>
      </c>
      <c r="S17" s="88" t="str">
        <f t="shared" si="6"/>
        <v/>
      </c>
      <c r="T17" s="88" t="str">
        <f t="shared" si="7"/>
        <v/>
      </c>
      <c r="U17" s="88" t="str">
        <f t="shared" si="8"/>
        <v/>
      </c>
      <c r="V17" s="88" t="str">
        <f t="shared" si="9"/>
        <v/>
      </c>
      <c r="W17" s="88" t="str">
        <f t="shared" si="10"/>
        <v/>
      </c>
      <c r="X17" s="88" t="str">
        <f t="shared" si="11"/>
        <v/>
      </c>
      <c r="Y17" s="88" t="str">
        <f t="shared" si="12"/>
        <v/>
      </c>
      <c r="Z17" s="88" t="str">
        <f t="shared" si="13"/>
        <v/>
      </c>
      <c r="AA17" s="88" t="str">
        <f t="shared" si="14"/>
        <v/>
      </c>
      <c r="AB17" s="88" t="str">
        <f t="shared" si="15"/>
        <v/>
      </c>
      <c r="AC17" s="88" t="str">
        <f t="shared" si="16"/>
        <v/>
      </c>
      <c r="AD17" s="88" t="str">
        <f t="shared" si="17"/>
        <v/>
      </c>
      <c r="AE17" s="88" t="str">
        <f t="shared" si="18"/>
        <v/>
      </c>
      <c r="AF17" s="88" t="str">
        <f t="shared" si="19"/>
        <v/>
      </c>
      <c r="AG17" s="88" t="str">
        <f t="shared" si="20"/>
        <v/>
      </c>
      <c r="AH17" s="88" t="str">
        <f t="shared" si="21"/>
        <v/>
      </c>
      <c r="AI17" s="88" t="str">
        <f t="shared" si="22"/>
        <v/>
      </c>
      <c r="AJ17" s="88" t="str">
        <f t="shared" si="23"/>
        <v/>
      </c>
    </row>
    <row r="18" spans="3:36" x14ac:dyDescent="0.35">
      <c r="C18" s="93"/>
      <c r="E18" s="88"/>
      <c r="F18" s="88"/>
      <c r="G18" s="88"/>
      <c r="H18" s="88"/>
      <c r="I18" s="88"/>
      <c r="J18" s="89" t="str">
        <f t="shared" si="24"/>
        <v>,,,,</v>
      </c>
      <c r="K18" s="85"/>
      <c r="L18" s="90"/>
      <c r="M18" s="88" t="str">
        <f t="shared" si="0"/>
        <v/>
      </c>
      <c r="N18" s="88" t="str">
        <f t="shared" si="1"/>
        <v/>
      </c>
      <c r="O18" s="88" t="str">
        <f t="shared" si="2"/>
        <v/>
      </c>
      <c r="P18" s="88" t="str">
        <f t="shared" si="3"/>
        <v/>
      </c>
      <c r="Q18" s="88" t="str">
        <f t="shared" si="4"/>
        <v/>
      </c>
      <c r="R18" s="88" t="str">
        <f t="shared" si="5"/>
        <v/>
      </c>
      <c r="S18" s="88" t="str">
        <f t="shared" si="6"/>
        <v/>
      </c>
      <c r="T18" s="88" t="str">
        <f t="shared" si="7"/>
        <v/>
      </c>
      <c r="U18" s="88" t="str">
        <f t="shared" si="8"/>
        <v/>
      </c>
      <c r="V18" s="88" t="str">
        <f t="shared" si="9"/>
        <v/>
      </c>
      <c r="W18" s="88" t="str">
        <f t="shared" si="10"/>
        <v/>
      </c>
      <c r="X18" s="88" t="str">
        <f t="shared" si="11"/>
        <v/>
      </c>
      <c r="Y18" s="88" t="str">
        <f t="shared" si="12"/>
        <v/>
      </c>
      <c r="Z18" s="88" t="str">
        <f t="shared" si="13"/>
        <v/>
      </c>
      <c r="AA18" s="88" t="str">
        <f t="shared" si="14"/>
        <v/>
      </c>
      <c r="AB18" s="88" t="str">
        <f t="shared" si="15"/>
        <v/>
      </c>
      <c r="AC18" s="88" t="str">
        <f t="shared" si="16"/>
        <v/>
      </c>
      <c r="AD18" s="88" t="str">
        <f t="shared" si="17"/>
        <v/>
      </c>
      <c r="AE18" s="88" t="str">
        <f t="shared" si="18"/>
        <v/>
      </c>
      <c r="AF18" s="88" t="str">
        <f t="shared" si="19"/>
        <v/>
      </c>
      <c r="AG18" s="88" t="str">
        <f t="shared" si="20"/>
        <v/>
      </c>
      <c r="AH18" s="88" t="str">
        <f t="shared" si="21"/>
        <v/>
      </c>
      <c r="AI18" s="88" t="str">
        <f t="shared" si="22"/>
        <v/>
      </c>
      <c r="AJ18" s="88" t="str">
        <f t="shared" si="23"/>
        <v/>
      </c>
    </row>
    <row r="19" spans="3:36" x14ac:dyDescent="0.35">
      <c r="C19" s="93"/>
      <c r="E19" s="88"/>
      <c r="F19" s="88"/>
      <c r="G19" s="88"/>
      <c r="H19" s="88"/>
      <c r="I19" s="88"/>
      <c r="J19" s="89" t="str">
        <f t="shared" si="24"/>
        <v>,,,,</v>
      </c>
      <c r="K19" s="85"/>
      <c r="L19" s="90"/>
      <c r="M19" s="88" t="str">
        <f t="shared" si="0"/>
        <v/>
      </c>
      <c r="N19" s="88" t="str">
        <f t="shared" si="1"/>
        <v/>
      </c>
      <c r="O19" s="88" t="str">
        <f t="shared" si="2"/>
        <v/>
      </c>
      <c r="P19" s="88" t="str">
        <f t="shared" si="3"/>
        <v/>
      </c>
      <c r="Q19" s="88" t="str">
        <f t="shared" si="4"/>
        <v/>
      </c>
      <c r="R19" s="88" t="str">
        <f t="shared" si="5"/>
        <v/>
      </c>
      <c r="S19" s="88" t="str">
        <f t="shared" si="6"/>
        <v/>
      </c>
      <c r="T19" s="88" t="str">
        <f t="shared" si="7"/>
        <v/>
      </c>
      <c r="U19" s="88" t="str">
        <f t="shared" si="8"/>
        <v/>
      </c>
      <c r="V19" s="88" t="str">
        <f t="shared" si="9"/>
        <v/>
      </c>
      <c r="W19" s="88" t="str">
        <f t="shared" si="10"/>
        <v/>
      </c>
      <c r="X19" s="88" t="str">
        <f t="shared" si="11"/>
        <v/>
      </c>
      <c r="Y19" s="88" t="str">
        <f t="shared" si="12"/>
        <v/>
      </c>
      <c r="Z19" s="88" t="str">
        <f t="shared" si="13"/>
        <v/>
      </c>
      <c r="AA19" s="88" t="str">
        <f t="shared" si="14"/>
        <v/>
      </c>
      <c r="AB19" s="88" t="str">
        <f t="shared" si="15"/>
        <v/>
      </c>
      <c r="AC19" s="88" t="str">
        <f t="shared" si="16"/>
        <v/>
      </c>
      <c r="AD19" s="88" t="str">
        <f t="shared" si="17"/>
        <v/>
      </c>
      <c r="AE19" s="88" t="str">
        <f t="shared" si="18"/>
        <v/>
      </c>
      <c r="AF19" s="88" t="str">
        <f t="shared" si="19"/>
        <v/>
      </c>
      <c r="AG19" s="88" t="str">
        <f t="shared" si="20"/>
        <v/>
      </c>
      <c r="AH19" s="88" t="str">
        <f t="shared" si="21"/>
        <v/>
      </c>
      <c r="AI19" s="88" t="str">
        <f t="shared" si="22"/>
        <v/>
      </c>
      <c r="AJ19" s="88" t="str">
        <f t="shared" si="23"/>
        <v/>
      </c>
    </row>
    <row r="20" spans="3:36" x14ac:dyDescent="0.35">
      <c r="C20" s="93"/>
      <c r="E20" s="88"/>
      <c r="F20" s="88"/>
      <c r="G20" s="88"/>
      <c r="H20" s="88"/>
      <c r="I20" s="88"/>
      <c r="J20" s="89" t="str">
        <f t="shared" si="24"/>
        <v>,,,,</v>
      </c>
      <c r="K20" s="85"/>
      <c r="L20" s="90"/>
      <c r="M20" s="88" t="str">
        <f t="shared" si="0"/>
        <v/>
      </c>
      <c r="N20" s="88" t="str">
        <f t="shared" si="1"/>
        <v/>
      </c>
      <c r="O20" s="88" t="str">
        <f t="shared" si="2"/>
        <v/>
      </c>
      <c r="P20" s="88" t="str">
        <f t="shared" si="3"/>
        <v/>
      </c>
      <c r="Q20" s="88" t="str">
        <f t="shared" si="4"/>
        <v/>
      </c>
      <c r="R20" s="88" t="str">
        <f t="shared" si="5"/>
        <v/>
      </c>
      <c r="S20" s="88" t="str">
        <f t="shared" si="6"/>
        <v/>
      </c>
      <c r="T20" s="88" t="str">
        <f t="shared" si="7"/>
        <v/>
      </c>
      <c r="U20" s="88" t="str">
        <f t="shared" si="8"/>
        <v/>
      </c>
      <c r="V20" s="88" t="str">
        <f t="shared" si="9"/>
        <v/>
      </c>
      <c r="W20" s="88" t="str">
        <f t="shared" si="10"/>
        <v/>
      </c>
      <c r="X20" s="88" t="str">
        <f t="shared" si="11"/>
        <v/>
      </c>
      <c r="Y20" s="88" t="str">
        <f t="shared" si="12"/>
        <v/>
      </c>
      <c r="Z20" s="88" t="str">
        <f t="shared" si="13"/>
        <v/>
      </c>
      <c r="AA20" s="88" t="str">
        <f t="shared" si="14"/>
        <v/>
      </c>
      <c r="AB20" s="88" t="str">
        <f t="shared" si="15"/>
        <v/>
      </c>
      <c r="AC20" s="88" t="str">
        <f t="shared" si="16"/>
        <v/>
      </c>
      <c r="AD20" s="88" t="str">
        <f t="shared" si="17"/>
        <v/>
      </c>
      <c r="AE20" s="88" t="str">
        <f t="shared" si="18"/>
        <v/>
      </c>
      <c r="AF20" s="88" t="str">
        <f t="shared" si="19"/>
        <v/>
      </c>
      <c r="AG20" s="88" t="str">
        <f t="shared" si="20"/>
        <v/>
      </c>
      <c r="AH20" s="88" t="str">
        <f t="shared" si="21"/>
        <v/>
      </c>
      <c r="AI20" s="88" t="str">
        <f t="shared" si="22"/>
        <v/>
      </c>
      <c r="AJ20" s="88" t="str">
        <f t="shared" si="23"/>
        <v/>
      </c>
    </row>
    <row r="21" spans="3:36" x14ac:dyDescent="0.35">
      <c r="C21" s="93"/>
      <c r="E21" s="88"/>
      <c r="F21" s="88"/>
      <c r="G21" s="88"/>
      <c r="H21" s="88"/>
      <c r="I21" s="88"/>
      <c r="J21" s="89" t="str">
        <f t="shared" si="24"/>
        <v>,,,,</v>
      </c>
      <c r="K21" s="85"/>
      <c r="L21" s="90"/>
      <c r="M21" s="88" t="str">
        <f t="shared" si="0"/>
        <v/>
      </c>
      <c r="N21" s="88" t="str">
        <f t="shared" si="1"/>
        <v/>
      </c>
      <c r="O21" s="88" t="str">
        <f t="shared" si="2"/>
        <v/>
      </c>
      <c r="P21" s="88" t="str">
        <f t="shared" si="3"/>
        <v/>
      </c>
      <c r="Q21" s="88" t="str">
        <f t="shared" si="4"/>
        <v/>
      </c>
      <c r="R21" s="88" t="str">
        <f t="shared" si="5"/>
        <v/>
      </c>
      <c r="S21" s="88" t="str">
        <f t="shared" si="6"/>
        <v/>
      </c>
      <c r="T21" s="88" t="str">
        <f t="shared" si="7"/>
        <v/>
      </c>
      <c r="U21" s="88" t="str">
        <f t="shared" si="8"/>
        <v/>
      </c>
      <c r="V21" s="88" t="str">
        <f t="shared" si="9"/>
        <v/>
      </c>
      <c r="W21" s="88" t="str">
        <f t="shared" si="10"/>
        <v/>
      </c>
      <c r="X21" s="88" t="str">
        <f t="shared" si="11"/>
        <v/>
      </c>
      <c r="Y21" s="88" t="str">
        <f t="shared" si="12"/>
        <v/>
      </c>
      <c r="Z21" s="88" t="str">
        <f t="shared" si="13"/>
        <v/>
      </c>
      <c r="AA21" s="88" t="str">
        <f t="shared" si="14"/>
        <v/>
      </c>
      <c r="AB21" s="88" t="str">
        <f t="shared" si="15"/>
        <v/>
      </c>
      <c r="AC21" s="88" t="str">
        <f t="shared" si="16"/>
        <v/>
      </c>
      <c r="AD21" s="88" t="str">
        <f t="shared" si="17"/>
        <v/>
      </c>
      <c r="AE21" s="88" t="str">
        <f t="shared" si="18"/>
        <v/>
      </c>
      <c r="AF21" s="88" t="str">
        <f t="shared" si="19"/>
        <v/>
      </c>
      <c r="AG21" s="88" t="str">
        <f t="shared" si="20"/>
        <v/>
      </c>
      <c r="AH21" s="88" t="str">
        <f t="shared" si="21"/>
        <v/>
      </c>
      <c r="AI21" s="88" t="str">
        <f t="shared" si="22"/>
        <v/>
      </c>
      <c r="AJ21" s="88" t="str">
        <f t="shared" si="23"/>
        <v/>
      </c>
    </row>
    <row r="22" spans="3:36" x14ac:dyDescent="0.35">
      <c r="C22" s="93"/>
      <c r="E22" s="88"/>
      <c r="F22" s="88"/>
      <c r="G22" s="88"/>
      <c r="H22" s="88"/>
      <c r="I22" s="88"/>
      <c r="J22" s="89" t="str">
        <f t="shared" si="24"/>
        <v>,,,,</v>
      </c>
      <c r="K22" s="85"/>
      <c r="L22" s="90"/>
      <c r="M22" s="88" t="str">
        <f t="shared" si="0"/>
        <v/>
      </c>
      <c r="N22" s="88" t="str">
        <f t="shared" si="1"/>
        <v/>
      </c>
      <c r="O22" s="88" t="str">
        <f t="shared" si="2"/>
        <v/>
      </c>
      <c r="P22" s="88" t="str">
        <f t="shared" si="3"/>
        <v/>
      </c>
      <c r="Q22" s="88" t="str">
        <f t="shared" si="4"/>
        <v/>
      </c>
      <c r="R22" s="88" t="str">
        <f t="shared" si="5"/>
        <v/>
      </c>
      <c r="S22" s="88" t="str">
        <f t="shared" si="6"/>
        <v/>
      </c>
      <c r="T22" s="88" t="str">
        <f t="shared" si="7"/>
        <v/>
      </c>
      <c r="U22" s="88" t="str">
        <f t="shared" si="8"/>
        <v/>
      </c>
      <c r="V22" s="88" t="str">
        <f t="shared" si="9"/>
        <v/>
      </c>
      <c r="W22" s="88" t="str">
        <f t="shared" si="10"/>
        <v/>
      </c>
      <c r="X22" s="88" t="str">
        <f t="shared" si="11"/>
        <v/>
      </c>
      <c r="Y22" s="88" t="str">
        <f t="shared" si="12"/>
        <v/>
      </c>
      <c r="Z22" s="88" t="str">
        <f t="shared" si="13"/>
        <v/>
      </c>
      <c r="AA22" s="88" t="str">
        <f t="shared" si="14"/>
        <v/>
      </c>
      <c r="AB22" s="88" t="str">
        <f t="shared" si="15"/>
        <v/>
      </c>
      <c r="AC22" s="88" t="str">
        <f t="shared" si="16"/>
        <v/>
      </c>
      <c r="AD22" s="88" t="str">
        <f t="shared" si="17"/>
        <v/>
      </c>
      <c r="AE22" s="88" t="str">
        <f t="shared" si="18"/>
        <v/>
      </c>
      <c r="AF22" s="88" t="str">
        <f t="shared" si="19"/>
        <v/>
      </c>
      <c r="AG22" s="88" t="str">
        <f t="shared" si="20"/>
        <v/>
      </c>
      <c r="AH22" s="88" t="str">
        <f t="shared" si="21"/>
        <v/>
      </c>
      <c r="AI22" s="88" t="str">
        <f t="shared" si="22"/>
        <v/>
      </c>
      <c r="AJ22" s="88" t="str">
        <f t="shared" si="23"/>
        <v/>
      </c>
    </row>
    <row r="23" spans="3:36" x14ac:dyDescent="0.35">
      <c r="C23" s="93"/>
      <c r="E23" s="88"/>
      <c r="F23" s="88"/>
      <c r="G23" s="88"/>
      <c r="H23" s="88"/>
      <c r="I23" s="88"/>
      <c r="J23" s="89" t="str">
        <f t="shared" si="24"/>
        <v>,,,,</v>
      </c>
      <c r="K23" s="85"/>
      <c r="L23" s="90"/>
      <c r="M23" s="88" t="str">
        <f t="shared" si="0"/>
        <v/>
      </c>
      <c r="N23" s="88" t="str">
        <f t="shared" si="1"/>
        <v/>
      </c>
      <c r="O23" s="88" t="str">
        <f t="shared" si="2"/>
        <v/>
      </c>
      <c r="P23" s="88" t="str">
        <f t="shared" si="3"/>
        <v/>
      </c>
      <c r="Q23" s="88" t="str">
        <f t="shared" si="4"/>
        <v/>
      </c>
      <c r="R23" s="88" t="str">
        <f t="shared" si="5"/>
        <v/>
      </c>
      <c r="S23" s="88" t="str">
        <f t="shared" si="6"/>
        <v/>
      </c>
      <c r="T23" s="88" t="str">
        <f t="shared" si="7"/>
        <v/>
      </c>
      <c r="U23" s="88" t="str">
        <f t="shared" si="8"/>
        <v/>
      </c>
      <c r="V23" s="88" t="str">
        <f t="shared" si="9"/>
        <v/>
      </c>
      <c r="W23" s="88" t="str">
        <f t="shared" si="10"/>
        <v/>
      </c>
      <c r="X23" s="88" t="str">
        <f t="shared" si="11"/>
        <v/>
      </c>
      <c r="Y23" s="88" t="str">
        <f t="shared" si="12"/>
        <v/>
      </c>
      <c r="Z23" s="88" t="str">
        <f t="shared" si="13"/>
        <v/>
      </c>
      <c r="AA23" s="88" t="str">
        <f t="shared" si="14"/>
        <v/>
      </c>
      <c r="AB23" s="88" t="str">
        <f t="shared" si="15"/>
        <v/>
      </c>
      <c r="AC23" s="88" t="str">
        <f t="shared" si="16"/>
        <v/>
      </c>
      <c r="AD23" s="88" t="str">
        <f t="shared" si="17"/>
        <v/>
      </c>
      <c r="AE23" s="88" t="str">
        <f t="shared" si="18"/>
        <v/>
      </c>
      <c r="AF23" s="88" t="str">
        <f t="shared" si="19"/>
        <v/>
      </c>
      <c r="AG23" s="88" t="str">
        <f t="shared" si="20"/>
        <v/>
      </c>
      <c r="AH23" s="88" t="str">
        <f t="shared" si="21"/>
        <v/>
      </c>
      <c r="AI23" s="88" t="str">
        <f t="shared" si="22"/>
        <v/>
      </c>
      <c r="AJ23" s="88" t="str">
        <f t="shared" si="23"/>
        <v/>
      </c>
    </row>
    <row r="24" spans="3:36" x14ac:dyDescent="0.35">
      <c r="C24" s="93"/>
      <c r="E24" s="88"/>
      <c r="F24" s="88"/>
      <c r="G24" s="88"/>
      <c r="H24" s="88"/>
      <c r="I24" s="88"/>
      <c r="J24" s="89" t="str">
        <f t="shared" si="24"/>
        <v>,,,,</v>
      </c>
      <c r="K24" s="85"/>
      <c r="L24" s="90"/>
      <c r="M24" s="88" t="str">
        <f t="shared" si="0"/>
        <v/>
      </c>
      <c r="N24" s="88" t="str">
        <f t="shared" si="1"/>
        <v/>
      </c>
      <c r="O24" s="88" t="str">
        <f t="shared" si="2"/>
        <v/>
      </c>
      <c r="P24" s="88" t="str">
        <f t="shared" si="3"/>
        <v/>
      </c>
      <c r="Q24" s="88" t="str">
        <f t="shared" si="4"/>
        <v/>
      </c>
      <c r="R24" s="88" t="str">
        <f t="shared" si="5"/>
        <v/>
      </c>
      <c r="S24" s="88" t="str">
        <f t="shared" si="6"/>
        <v/>
      </c>
      <c r="T24" s="88" t="str">
        <f t="shared" si="7"/>
        <v/>
      </c>
      <c r="U24" s="88" t="str">
        <f t="shared" si="8"/>
        <v/>
      </c>
      <c r="V24" s="88" t="str">
        <f t="shared" si="9"/>
        <v/>
      </c>
      <c r="W24" s="88" t="str">
        <f t="shared" si="10"/>
        <v/>
      </c>
      <c r="X24" s="88" t="str">
        <f t="shared" si="11"/>
        <v/>
      </c>
      <c r="Y24" s="88" t="str">
        <f t="shared" si="12"/>
        <v/>
      </c>
      <c r="Z24" s="88" t="str">
        <f t="shared" si="13"/>
        <v/>
      </c>
      <c r="AA24" s="88" t="str">
        <f t="shared" si="14"/>
        <v/>
      </c>
      <c r="AB24" s="88" t="str">
        <f t="shared" si="15"/>
        <v/>
      </c>
      <c r="AC24" s="88" t="str">
        <f t="shared" si="16"/>
        <v/>
      </c>
      <c r="AD24" s="88" t="str">
        <f t="shared" si="17"/>
        <v/>
      </c>
      <c r="AE24" s="88" t="str">
        <f t="shared" si="18"/>
        <v/>
      </c>
      <c r="AF24" s="88" t="str">
        <f t="shared" si="19"/>
        <v/>
      </c>
      <c r="AG24" s="88" t="str">
        <f t="shared" si="20"/>
        <v/>
      </c>
      <c r="AH24" s="88" t="str">
        <f t="shared" si="21"/>
        <v/>
      </c>
      <c r="AI24" s="88" t="str">
        <f t="shared" si="22"/>
        <v/>
      </c>
      <c r="AJ24" s="88" t="str">
        <f t="shared" si="23"/>
        <v/>
      </c>
    </row>
    <row r="25" spans="3:36" x14ac:dyDescent="0.35">
      <c r="C25" s="93"/>
      <c r="E25" s="88"/>
      <c r="F25" s="88"/>
      <c r="G25" s="88"/>
      <c r="H25" s="88"/>
      <c r="I25" s="88"/>
      <c r="J25" s="89" t="str">
        <f t="shared" si="24"/>
        <v>,,,,</v>
      </c>
      <c r="K25" s="85"/>
      <c r="L25" s="90"/>
      <c r="M25" s="88" t="str">
        <f t="shared" si="0"/>
        <v/>
      </c>
      <c r="N25" s="88" t="str">
        <f t="shared" si="1"/>
        <v/>
      </c>
      <c r="O25" s="88" t="str">
        <f t="shared" si="2"/>
        <v/>
      </c>
      <c r="P25" s="88" t="str">
        <f t="shared" si="3"/>
        <v/>
      </c>
      <c r="Q25" s="88" t="str">
        <f t="shared" si="4"/>
        <v/>
      </c>
      <c r="R25" s="88" t="str">
        <f t="shared" si="5"/>
        <v/>
      </c>
      <c r="S25" s="88" t="str">
        <f t="shared" si="6"/>
        <v/>
      </c>
      <c r="T25" s="88" t="str">
        <f t="shared" si="7"/>
        <v/>
      </c>
      <c r="U25" s="88" t="str">
        <f t="shared" si="8"/>
        <v/>
      </c>
      <c r="V25" s="88" t="str">
        <f t="shared" si="9"/>
        <v/>
      </c>
      <c r="W25" s="88" t="str">
        <f t="shared" si="10"/>
        <v/>
      </c>
      <c r="X25" s="88" t="str">
        <f t="shared" si="11"/>
        <v/>
      </c>
      <c r="Y25" s="88" t="str">
        <f t="shared" si="12"/>
        <v/>
      </c>
      <c r="Z25" s="88" t="str">
        <f t="shared" si="13"/>
        <v/>
      </c>
      <c r="AA25" s="88" t="str">
        <f t="shared" si="14"/>
        <v/>
      </c>
      <c r="AB25" s="88" t="str">
        <f t="shared" si="15"/>
        <v/>
      </c>
      <c r="AC25" s="88" t="str">
        <f t="shared" si="16"/>
        <v/>
      </c>
      <c r="AD25" s="88" t="str">
        <f t="shared" si="17"/>
        <v/>
      </c>
      <c r="AE25" s="88" t="str">
        <f t="shared" si="18"/>
        <v/>
      </c>
      <c r="AF25" s="88" t="str">
        <f t="shared" si="19"/>
        <v/>
      </c>
      <c r="AG25" s="88" t="str">
        <f t="shared" si="20"/>
        <v/>
      </c>
      <c r="AH25" s="88" t="str">
        <f t="shared" si="21"/>
        <v/>
      </c>
      <c r="AI25" s="88" t="str">
        <f t="shared" si="22"/>
        <v/>
      </c>
      <c r="AJ25" s="88" t="str">
        <f t="shared" si="23"/>
        <v/>
      </c>
    </row>
    <row r="26" spans="3:36" x14ac:dyDescent="0.35">
      <c r="C26" s="93"/>
      <c r="E26" s="88"/>
      <c r="F26" s="88"/>
      <c r="G26" s="88"/>
      <c r="H26" s="88"/>
      <c r="I26" s="88"/>
      <c r="J26" s="89" t="str">
        <f t="shared" si="24"/>
        <v>,,,,</v>
      </c>
      <c r="K26" s="85"/>
      <c r="L26" s="90"/>
      <c r="M26" s="88" t="str">
        <f t="shared" si="0"/>
        <v/>
      </c>
      <c r="N26" s="88" t="str">
        <f t="shared" si="1"/>
        <v/>
      </c>
      <c r="O26" s="88" t="str">
        <f t="shared" si="2"/>
        <v/>
      </c>
      <c r="P26" s="88" t="str">
        <f t="shared" si="3"/>
        <v/>
      </c>
      <c r="Q26" s="88" t="str">
        <f t="shared" si="4"/>
        <v/>
      </c>
      <c r="R26" s="88" t="str">
        <f t="shared" si="5"/>
        <v/>
      </c>
      <c r="S26" s="88" t="str">
        <f t="shared" si="6"/>
        <v/>
      </c>
      <c r="T26" s="88" t="str">
        <f t="shared" si="7"/>
        <v/>
      </c>
      <c r="U26" s="88" t="str">
        <f t="shared" si="8"/>
        <v/>
      </c>
      <c r="V26" s="88" t="str">
        <f t="shared" si="9"/>
        <v/>
      </c>
      <c r="W26" s="88" t="str">
        <f t="shared" si="10"/>
        <v/>
      </c>
      <c r="X26" s="88" t="str">
        <f t="shared" si="11"/>
        <v/>
      </c>
      <c r="Y26" s="88" t="str">
        <f t="shared" si="12"/>
        <v/>
      </c>
      <c r="Z26" s="88" t="str">
        <f t="shared" si="13"/>
        <v/>
      </c>
      <c r="AA26" s="88" t="str">
        <f t="shared" si="14"/>
        <v/>
      </c>
      <c r="AB26" s="88" t="str">
        <f t="shared" si="15"/>
        <v/>
      </c>
      <c r="AC26" s="88" t="str">
        <f t="shared" si="16"/>
        <v/>
      </c>
      <c r="AD26" s="88" t="str">
        <f t="shared" si="17"/>
        <v/>
      </c>
      <c r="AE26" s="88" t="str">
        <f t="shared" si="18"/>
        <v/>
      </c>
      <c r="AF26" s="88" t="str">
        <f t="shared" si="19"/>
        <v/>
      </c>
      <c r="AG26" s="88" t="str">
        <f t="shared" si="20"/>
        <v/>
      </c>
      <c r="AH26" s="88" t="str">
        <f t="shared" si="21"/>
        <v/>
      </c>
      <c r="AI26" s="88" t="str">
        <f t="shared" si="22"/>
        <v/>
      </c>
      <c r="AJ26" s="88" t="str">
        <f t="shared" si="23"/>
        <v/>
      </c>
    </row>
    <row r="27" spans="3:36" x14ac:dyDescent="0.35">
      <c r="C27" s="93"/>
      <c r="E27" s="88"/>
      <c r="F27" s="88"/>
      <c r="G27" s="88"/>
      <c r="H27" s="88"/>
      <c r="I27" s="88"/>
      <c r="J27" s="89" t="str">
        <f t="shared" si="24"/>
        <v>,,,,</v>
      </c>
      <c r="K27" s="85"/>
      <c r="L27" s="90"/>
      <c r="M27" s="88" t="str">
        <f t="shared" si="0"/>
        <v/>
      </c>
      <c r="N27" s="88" t="str">
        <f t="shared" si="1"/>
        <v/>
      </c>
      <c r="O27" s="88" t="str">
        <f t="shared" si="2"/>
        <v/>
      </c>
      <c r="P27" s="88" t="str">
        <f t="shared" si="3"/>
        <v/>
      </c>
      <c r="Q27" s="88" t="str">
        <f t="shared" si="4"/>
        <v/>
      </c>
      <c r="R27" s="88" t="str">
        <f t="shared" si="5"/>
        <v/>
      </c>
      <c r="S27" s="88" t="str">
        <f t="shared" si="6"/>
        <v/>
      </c>
      <c r="T27" s="88" t="str">
        <f t="shared" si="7"/>
        <v/>
      </c>
      <c r="U27" s="88" t="str">
        <f t="shared" si="8"/>
        <v/>
      </c>
      <c r="V27" s="88" t="str">
        <f t="shared" si="9"/>
        <v/>
      </c>
      <c r="W27" s="88" t="str">
        <f t="shared" si="10"/>
        <v/>
      </c>
      <c r="X27" s="88" t="str">
        <f t="shared" si="11"/>
        <v/>
      </c>
      <c r="Y27" s="88" t="str">
        <f t="shared" si="12"/>
        <v/>
      </c>
      <c r="Z27" s="88" t="str">
        <f t="shared" si="13"/>
        <v/>
      </c>
      <c r="AA27" s="88" t="str">
        <f t="shared" si="14"/>
        <v/>
      </c>
      <c r="AB27" s="88" t="str">
        <f t="shared" si="15"/>
        <v/>
      </c>
      <c r="AC27" s="88" t="str">
        <f t="shared" si="16"/>
        <v/>
      </c>
      <c r="AD27" s="88" t="str">
        <f t="shared" si="17"/>
        <v/>
      </c>
      <c r="AE27" s="88" t="str">
        <f t="shared" si="18"/>
        <v/>
      </c>
      <c r="AF27" s="88" t="str">
        <f t="shared" si="19"/>
        <v/>
      </c>
      <c r="AG27" s="88" t="str">
        <f t="shared" si="20"/>
        <v/>
      </c>
      <c r="AH27" s="88" t="str">
        <f t="shared" si="21"/>
        <v/>
      </c>
      <c r="AI27" s="88" t="str">
        <f t="shared" si="22"/>
        <v/>
      </c>
      <c r="AJ27" s="88" t="str">
        <f t="shared" si="23"/>
        <v/>
      </c>
    </row>
    <row r="28" spans="3:36" x14ac:dyDescent="0.35">
      <c r="C28" s="93"/>
      <c r="E28" s="88"/>
      <c r="F28" s="88"/>
      <c r="G28" s="88"/>
      <c r="H28" s="88"/>
      <c r="I28" s="88"/>
      <c r="J28" s="89" t="str">
        <f t="shared" si="24"/>
        <v>,,,,</v>
      </c>
      <c r="K28" s="85"/>
      <c r="L28" s="90"/>
      <c r="M28" s="88" t="str">
        <f t="shared" si="0"/>
        <v/>
      </c>
      <c r="N28" s="88" t="str">
        <f t="shared" si="1"/>
        <v/>
      </c>
      <c r="O28" s="88" t="str">
        <f t="shared" si="2"/>
        <v/>
      </c>
      <c r="P28" s="88" t="str">
        <f t="shared" si="3"/>
        <v/>
      </c>
      <c r="Q28" s="88" t="str">
        <f t="shared" si="4"/>
        <v/>
      </c>
      <c r="R28" s="88" t="str">
        <f t="shared" si="5"/>
        <v/>
      </c>
      <c r="S28" s="88" t="str">
        <f t="shared" si="6"/>
        <v/>
      </c>
      <c r="T28" s="88" t="str">
        <f t="shared" si="7"/>
        <v/>
      </c>
      <c r="U28" s="88" t="str">
        <f t="shared" si="8"/>
        <v/>
      </c>
      <c r="V28" s="88" t="str">
        <f t="shared" si="9"/>
        <v/>
      </c>
      <c r="W28" s="88" t="str">
        <f t="shared" si="10"/>
        <v/>
      </c>
      <c r="X28" s="88" t="str">
        <f t="shared" si="11"/>
        <v/>
      </c>
      <c r="Y28" s="88" t="str">
        <f t="shared" si="12"/>
        <v/>
      </c>
      <c r="Z28" s="88" t="str">
        <f t="shared" si="13"/>
        <v/>
      </c>
      <c r="AA28" s="88" t="str">
        <f t="shared" si="14"/>
        <v/>
      </c>
      <c r="AB28" s="88" t="str">
        <f t="shared" si="15"/>
        <v/>
      </c>
      <c r="AC28" s="88" t="str">
        <f t="shared" si="16"/>
        <v/>
      </c>
      <c r="AD28" s="88" t="str">
        <f t="shared" si="17"/>
        <v/>
      </c>
      <c r="AE28" s="88" t="str">
        <f t="shared" si="18"/>
        <v/>
      </c>
      <c r="AF28" s="88" t="str">
        <f t="shared" si="19"/>
        <v/>
      </c>
      <c r="AG28" s="88" t="str">
        <f t="shared" si="20"/>
        <v/>
      </c>
      <c r="AH28" s="88" t="str">
        <f t="shared" si="21"/>
        <v/>
      </c>
      <c r="AI28" s="88" t="str">
        <f t="shared" si="22"/>
        <v/>
      </c>
      <c r="AJ28" s="88" t="str">
        <f t="shared" si="23"/>
        <v/>
      </c>
    </row>
    <row r="29" spans="3:36" x14ac:dyDescent="0.35">
      <c r="C29" s="93"/>
      <c r="E29" s="88"/>
      <c r="F29" s="88"/>
      <c r="G29" s="88"/>
      <c r="H29" s="88"/>
      <c r="I29" s="88"/>
      <c r="J29" s="89" t="str">
        <f t="shared" si="24"/>
        <v>,,,,</v>
      </c>
      <c r="K29" s="85"/>
      <c r="L29" s="90"/>
      <c r="M29" s="88" t="str">
        <f t="shared" si="0"/>
        <v/>
      </c>
      <c r="N29" s="88" t="str">
        <f t="shared" si="1"/>
        <v/>
      </c>
      <c r="O29" s="88" t="str">
        <f t="shared" si="2"/>
        <v/>
      </c>
      <c r="P29" s="88" t="str">
        <f t="shared" si="3"/>
        <v/>
      </c>
      <c r="Q29" s="88" t="str">
        <f t="shared" si="4"/>
        <v/>
      </c>
      <c r="R29" s="88" t="str">
        <f t="shared" si="5"/>
        <v/>
      </c>
      <c r="S29" s="88" t="str">
        <f t="shared" si="6"/>
        <v/>
      </c>
      <c r="T29" s="88" t="str">
        <f t="shared" si="7"/>
        <v/>
      </c>
      <c r="U29" s="88" t="str">
        <f t="shared" si="8"/>
        <v/>
      </c>
      <c r="V29" s="88" t="str">
        <f t="shared" si="9"/>
        <v/>
      </c>
      <c r="W29" s="88" t="str">
        <f t="shared" si="10"/>
        <v/>
      </c>
      <c r="X29" s="88" t="str">
        <f t="shared" si="11"/>
        <v/>
      </c>
      <c r="Y29" s="88" t="str">
        <f t="shared" si="12"/>
        <v/>
      </c>
      <c r="Z29" s="88" t="str">
        <f t="shared" si="13"/>
        <v/>
      </c>
      <c r="AA29" s="88" t="str">
        <f t="shared" si="14"/>
        <v/>
      </c>
      <c r="AB29" s="88" t="str">
        <f t="shared" si="15"/>
        <v/>
      </c>
      <c r="AC29" s="88" t="str">
        <f t="shared" si="16"/>
        <v/>
      </c>
      <c r="AD29" s="88" t="str">
        <f t="shared" si="17"/>
        <v/>
      </c>
      <c r="AE29" s="88" t="str">
        <f t="shared" si="18"/>
        <v/>
      </c>
      <c r="AF29" s="88" t="str">
        <f t="shared" si="19"/>
        <v/>
      </c>
      <c r="AG29" s="88" t="str">
        <f t="shared" si="20"/>
        <v/>
      </c>
      <c r="AH29" s="88" t="str">
        <f t="shared" si="21"/>
        <v/>
      </c>
      <c r="AI29" s="88" t="str">
        <f t="shared" si="22"/>
        <v/>
      </c>
      <c r="AJ29" s="88" t="str">
        <f t="shared" si="23"/>
        <v/>
      </c>
    </row>
    <row r="30" spans="3:36" x14ac:dyDescent="0.35">
      <c r="C30" s="93"/>
      <c r="E30" s="88"/>
      <c r="F30" s="88"/>
      <c r="G30" s="88"/>
      <c r="H30" s="88"/>
      <c r="I30" s="88"/>
      <c r="J30" s="89" t="str">
        <f t="shared" si="24"/>
        <v>,,,,</v>
      </c>
      <c r="K30" s="85"/>
      <c r="L30" s="90"/>
      <c r="M30" s="88" t="str">
        <f t="shared" si="0"/>
        <v/>
      </c>
      <c r="N30" s="88" t="str">
        <f t="shared" si="1"/>
        <v/>
      </c>
      <c r="O30" s="88" t="str">
        <f t="shared" si="2"/>
        <v/>
      </c>
      <c r="P30" s="88" t="str">
        <f t="shared" si="3"/>
        <v/>
      </c>
      <c r="Q30" s="88" t="str">
        <f t="shared" si="4"/>
        <v/>
      </c>
      <c r="R30" s="88" t="str">
        <f t="shared" si="5"/>
        <v/>
      </c>
      <c r="S30" s="88" t="str">
        <f t="shared" si="6"/>
        <v/>
      </c>
      <c r="T30" s="88" t="str">
        <f t="shared" si="7"/>
        <v/>
      </c>
      <c r="U30" s="88" t="str">
        <f t="shared" si="8"/>
        <v/>
      </c>
      <c r="V30" s="88" t="str">
        <f t="shared" si="9"/>
        <v/>
      </c>
      <c r="W30" s="88" t="str">
        <f t="shared" si="10"/>
        <v/>
      </c>
      <c r="X30" s="88" t="str">
        <f t="shared" si="11"/>
        <v/>
      </c>
      <c r="Y30" s="88" t="str">
        <f t="shared" si="12"/>
        <v/>
      </c>
      <c r="Z30" s="88" t="str">
        <f t="shared" si="13"/>
        <v/>
      </c>
      <c r="AA30" s="88" t="str">
        <f t="shared" si="14"/>
        <v/>
      </c>
      <c r="AB30" s="88" t="str">
        <f t="shared" si="15"/>
        <v/>
      </c>
      <c r="AC30" s="88" t="str">
        <f t="shared" si="16"/>
        <v/>
      </c>
      <c r="AD30" s="88" t="str">
        <f t="shared" si="17"/>
        <v/>
      </c>
      <c r="AE30" s="88" t="str">
        <f t="shared" si="18"/>
        <v/>
      </c>
      <c r="AF30" s="88" t="str">
        <f t="shared" si="19"/>
        <v/>
      </c>
      <c r="AG30" s="88" t="str">
        <f t="shared" si="20"/>
        <v/>
      </c>
      <c r="AH30" s="88" t="str">
        <f t="shared" si="21"/>
        <v/>
      </c>
      <c r="AI30" s="88" t="str">
        <f t="shared" si="22"/>
        <v/>
      </c>
      <c r="AJ30" s="88" t="str">
        <f t="shared" si="23"/>
        <v/>
      </c>
    </row>
    <row r="31" spans="3:36" x14ac:dyDescent="0.35">
      <c r="C31" s="93"/>
      <c r="E31" s="88"/>
      <c r="F31" s="88"/>
      <c r="G31" s="88"/>
      <c r="H31" s="88"/>
      <c r="I31" s="88"/>
      <c r="J31" s="89" t="str">
        <f t="shared" si="24"/>
        <v>,,,,</v>
      </c>
      <c r="K31" s="85"/>
      <c r="L31" s="90"/>
      <c r="M31" s="88" t="str">
        <f t="shared" si="0"/>
        <v/>
      </c>
      <c r="N31" s="88" t="str">
        <f t="shared" si="1"/>
        <v/>
      </c>
      <c r="O31" s="88" t="str">
        <f t="shared" si="2"/>
        <v/>
      </c>
      <c r="P31" s="88" t="str">
        <f t="shared" si="3"/>
        <v/>
      </c>
      <c r="Q31" s="88" t="str">
        <f t="shared" si="4"/>
        <v/>
      </c>
      <c r="R31" s="88" t="str">
        <f t="shared" si="5"/>
        <v/>
      </c>
      <c r="S31" s="88" t="str">
        <f t="shared" si="6"/>
        <v/>
      </c>
      <c r="T31" s="88" t="str">
        <f t="shared" si="7"/>
        <v/>
      </c>
      <c r="U31" s="88" t="str">
        <f t="shared" si="8"/>
        <v/>
      </c>
      <c r="V31" s="88" t="str">
        <f t="shared" si="9"/>
        <v/>
      </c>
      <c r="W31" s="88" t="str">
        <f t="shared" si="10"/>
        <v/>
      </c>
      <c r="X31" s="88" t="str">
        <f t="shared" si="11"/>
        <v/>
      </c>
      <c r="Y31" s="88" t="str">
        <f t="shared" si="12"/>
        <v/>
      </c>
      <c r="Z31" s="88" t="str">
        <f t="shared" si="13"/>
        <v/>
      </c>
      <c r="AA31" s="88" t="str">
        <f t="shared" si="14"/>
        <v/>
      </c>
      <c r="AB31" s="88" t="str">
        <f t="shared" si="15"/>
        <v/>
      </c>
      <c r="AC31" s="88" t="str">
        <f t="shared" si="16"/>
        <v/>
      </c>
      <c r="AD31" s="88" t="str">
        <f t="shared" si="17"/>
        <v/>
      </c>
      <c r="AE31" s="88" t="str">
        <f t="shared" si="18"/>
        <v/>
      </c>
      <c r="AF31" s="88" t="str">
        <f t="shared" si="19"/>
        <v/>
      </c>
      <c r="AG31" s="88" t="str">
        <f t="shared" si="20"/>
        <v/>
      </c>
      <c r="AH31" s="88" t="str">
        <f t="shared" si="21"/>
        <v/>
      </c>
      <c r="AI31" s="88" t="str">
        <f t="shared" si="22"/>
        <v/>
      </c>
      <c r="AJ31" s="88" t="str">
        <f t="shared" si="23"/>
        <v/>
      </c>
    </row>
    <row r="32" spans="3:36" x14ac:dyDescent="0.35">
      <c r="C32" s="93"/>
      <c r="E32" s="88"/>
      <c r="F32" s="88"/>
      <c r="G32" s="88"/>
      <c r="H32" s="88"/>
      <c r="I32" s="88"/>
      <c r="J32" s="89" t="str">
        <f t="shared" si="24"/>
        <v>,,,,</v>
      </c>
      <c r="K32" s="85"/>
      <c r="L32" s="90"/>
      <c r="M32" s="88" t="str">
        <f t="shared" si="0"/>
        <v/>
      </c>
      <c r="N32" s="88" t="str">
        <f t="shared" si="1"/>
        <v/>
      </c>
      <c r="O32" s="88" t="str">
        <f t="shared" si="2"/>
        <v/>
      </c>
      <c r="P32" s="88" t="str">
        <f t="shared" si="3"/>
        <v/>
      </c>
      <c r="Q32" s="88" t="str">
        <f t="shared" si="4"/>
        <v/>
      </c>
      <c r="R32" s="88" t="str">
        <f t="shared" si="5"/>
        <v/>
      </c>
      <c r="S32" s="88" t="str">
        <f t="shared" si="6"/>
        <v/>
      </c>
      <c r="T32" s="88" t="str">
        <f t="shared" si="7"/>
        <v/>
      </c>
      <c r="U32" s="88" t="str">
        <f t="shared" si="8"/>
        <v/>
      </c>
      <c r="V32" s="88" t="str">
        <f t="shared" si="9"/>
        <v/>
      </c>
      <c r="W32" s="88" t="str">
        <f t="shared" si="10"/>
        <v/>
      </c>
      <c r="X32" s="88" t="str">
        <f t="shared" si="11"/>
        <v/>
      </c>
      <c r="Y32" s="88" t="str">
        <f t="shared" si="12"/>
        <v/>
      </c>
      <c r="Z32" s="88" t="str">
        <f t="shared" si="13"/>
        <v/>
      </c>
      <c r="AA32" s="88" t="str">
        <f t="shared" si="14"/>
        <v/>
      </c>
      <c r="AB32" s="88" t="str">
        <f t="shared" si="15"/>
        <v/>
      </c>
      <c r="AC32" s="88" t="str">
        <f t="shared" si="16"/>
        <v/>
      </c>
      <c r="AD32" s="88" t="str">
        <f t="shared" si="17"/>
        <v/>
      </c>
      <c r="AE32" s="88" t="str">
        <f t="shared" si="18"/>
        <v/>
      </c>
      <c r="AF32" s="88" t="str">
        <f t="shared" si="19"/>
        <v/>
      </c>
      <c r="AG32" s="88" t="str">
        <f t="shared" si="20"/>
        <v/>
      </c>
      <c r="AH32" s="88" t="str">
        <f t="shared" si="21"/>
        <v/>
      </c>
      <c r="AI32" s="88" t="str">
        <f t="shared" si="22"/>
        <v/>
      </c>
      <c r="AJ32" s="88" t="str">
        <f t="shared" si="23"/>
        <v/>
      </c>
    </row>
    <row r="33" spans="3:36" x14ac:dyDescent="0.35">
      <c r="C33" s="93"/>
      <c r="E33" s="88"/>
      <c r="F33" s="88"/>
      <c r="G33" s="88"/>
      <c r="H33" s="88"/>
      <c r="I33" s="88"/>
      <c r="J33" s="89" t="str">
        <f t="shared" si="24"/>
        <v>,,,,</v>
      </c>
      <c r="K33" s="85"/>
      <c r="L33" s="90"/>
      <c r="M33" s="88" t="str">
        <f t="shared" si="0"/>
        <v/>
      </c>
      <c r="N33" s="88" t="str">
        <f t="shared" si="1"/>
        <v/>
      </c>
      <c r="O33" s="88" t="str">
        <f t="shared" si="2"/>
        <v/>
      </c>
      <c r="P33" s="88" t="str">
        <f t="shared" si="3"/>
        <v/>
      </c>
      <c r="Q33" s="88" t="str">
        <f t="shared" si="4"/>
        <v/>
      </c>
      <c r="R33" s="88" t="str">
        <f t="shared" si="5"/>
        <v/>
      </c>
      <c r="S33" s="88" t="str">
        <f t="shared" si="6"/>
        <v/>
      </c>
      <c r="T33" s="88" t="str">
        <f t="shared" si="7"/>
        <v/>
      </c>
      <c r="U33" s="88" t="str">
        <f t="shared" si="8"/>
        <v/>
      </c>
      <c r="V33" s="88" t="str">
        <f t="shared" si="9"/>
        <v/>
      </c>
      <c r="W33" s="88" t="str">
        <f t="shared" si="10"/>
        <v/>
      </c>
      <c r="X33" s="88" t="str">
        <f t="shared" si="11"/>
        <v/>
      </c>
      <c r="Y33" s="88" t="str">
        <f t="shared" si="12"/>
        <v/>
      </c>
      <c r="Z33" s="88" t="str">
        <f t="shared" si="13"/>
        <v/>
      </c>
      <c r="AA33" s="88" t="str">
        <f t="shared" si="14"/>
        <v/>
      </c>
      <c r="AB33" s="88" t="str">
        <f t="shared" si="15"/>
        <v/>
      </c>
      <c r="AC33" s="88" t="str">
        <f t="shared" si="16"/>
        <v/>
      </c>
      <c r="AD33" s="88" t="str">
        <f t="shared" si="17"/>
        <v/>
      </c>
      <c r="AE33" s="88" t="str">
        <f t="shared" si="18"/>
        <v/>
      </c>
      <c r="AF33" s="88" t="str">
        <f t="shared" si="19"/>
        <v/>
      </c>
      <c r="AG33" s="88" t="str">
        <f t="shared" si="20"/>
        <v/>
      </c>
      <c r="AH33" s="88" t="str">
        <f t="shared" si="21"/>
        <v/>
      </c>
      <c r="AI33" s="88" t="str">
        <f t="shared" si="22"/>
        <v/>
      </c>
      <c r="AJ33" s="88" t="str">
        <f t="shared" si="23"/>
        <v/>
      </c>
    </row>
    <row r="34" spans="3:36" x14ac:dyDescent="0.35">
      <c r="C34" s="93"/>
      <c r="E34" s="88"/>
      <c r="F34" s="88"/>
      <c r="G34" s="88"/>
      <c r="H34" s="88"/>
      <c r="I34" s="88"/>
      <c r="J34" s="89" t="str">
        <f t="shared" si="24"/>
        <v>,,,,</v>
      </c>
      <c r="K34" s="85"/>
      <c r="L34" s="90"/>
      <c r="M34" s="88" t="str">
        <f t="shared" si="0"/>
        <v/>
      </c>
      <c r="N34" s="88" t="str">
        <f t="shared" si="1"/>
        <v/>
      </c>
      <c r="O34" s="88" t="str">
        <f t="shared" si="2"/>
        <v/>
      </c>
      <c r="P34" s="88" t="str">
        <f t="shared" si="3"/>
        <v/>
      </c>
      <c r="Q34" s="88" t="str">
        <f t="shared" si="4"/>
        <v/>
      </c>
      <c r="R34" s="88" t="str">
        <f t="shared" si="5"/>
        <v/>
      </c>
      <c r="S34" s="88" t="str">
        <f t="shared" si="6"/>
        <v/>
      </c>
      <c r="T34" s="88" t="str">
        <f t="shared" si="7"/>
        <v/>
      </c>
      <c r="U34" s="88" t="str">
        <f t="shared" si="8"/>
        <v/>
      </c>
      <c r="V34" s="88" t="str">
        <f t="shared" si="9"/>
        <v/>
      </c>
      <c r="W34" s="88" t="str">
        <f t="shared" si="10"/>
        <v/>
      </c>
      <c r="X34" s="88" t="str">
        <f t="shared" si="11"/>
        <v/>
      </c>
      <c r="Y34" s="88" t="str">
        <f t="shared" si="12"/>
        <v/>
      </c>
      <c r="Z34" s="88" t="str">
        <f t="shared" si="13"/>
        <v/>
      </c>
      <c r="AA34" s="88" t="str">
        <f t="shared" si="14"/>
        <v/>
      </c>
      <c r="AB34" s="88" t="str">
        <f t="shared" si="15"/>
        <v/>
      </c>
      <c r="AC34" s="88" t="str">
        <f t="shared" si="16"/>
        <v/>
      </c>
      <c r="AD34" s="88" t="str">
        <f t="shared" si="17"/>
        <v/>
      </c>
      <c r="AE34" s="88" t="str">
        <f t="shared" si="18"/>
        <v/>
      </c>
      <c r="AF34" s="88" t="str">
        <f t="shared" si="19"/>
        <v/>
      </c>
      <c r="AG34" s="88" t="str">
        <f t="shared" si="20"/>
        <v/>
      </c>
      <c r="AH34" s="88" t="str">
        <f t="shared" si="21"/>
        <v/>
      </c>
      <c r="AI34" s="88" t="str">
        <f t="shared" si="22"/>
        <v/>
      </c>
      <c r="AJ34" s="88" t="str">
        <f t="shared" si="23"/>
        <v/>
      </c>
    </row>
    <row r="35" spans="3:36" x14ac:dyDescent="0.35">
      <c r="C35" s="93"/>
      <c r="E35" s="88"/>
      <c r="F35" s="88"/>
      <c r="G35" s="88"/>
      <c r="H35" s="88"/>
      <c r="I35" s="88"/>
      <c r="J35" s="89" t="str">
        <f t="shared" si="24"/>
        <v>,,,,</v>
      </c>
      <c r="K35" s="85"/>
      <c r="L35" s="90"/>
      <c r="M35" s="88" t="str">
        <f t="shared" si="0"/>
        <v/>
      </c>
      <c r="N35" s="88" t="str">
        <f t="shared" si="1"/>
        <v/>
      </c>
      <c r="O35" s="88" t="str">
        <f t="shared" si="2"/>
        <v/>
      </c>
      <c r="P35" s="88" t="str">
        <f t="shared" si="3"/>
        <v/>
      </c>
      <c r="Q35" s="88" t="str">
        <f t="shared" si="4"/>
        <v/>
      </c>
      <c r="R35" s="88" t="str">
        <f t="shared" si="5"/>
        <v/>
      </c>
      <c r="S35" s="88" t="str">
        <f t="shared" si="6"/>
        <v/>
      </c>
      <c r="T35" s="88" t="str">
        <f t="shared" si="7"/>
        <v/>
      </c>
      <c r="U35" s="88" t="str">
        <f t="shared" si="8"/>
        <v/>
      </c>
      <c r="V35" s="88" t="str">
        <f t="shared" si="9"/>
        <v/>
      </c>
      <c r="W35" s="88" t="str">
        <f t="shared" si="10"/>
        <v/>
      </c>
      <c r="X35" s="88" t="str">
        <f t="shared" si="11"/>
        <v/>
      </c>
      <c r="Y35" s="88" t="str">
        <f t="shared" si="12"/>
        <v/>
      </c>
      <c r="Z35" s="88" t="str">
        <f t="shared" si="13"/>
        <v/>
      </c>
      <c r="AA35" s="88" t="str">
        <f t="shared" si="14"/>
        <v/>
      </c>
      <c r="AB35" s="88" t="str">
        <f t="shared" si="15"/>
        <v/>
      </c>
      <c r="AC35" s="88" t="str">
        <f t="shared" si="16"/>
        <v/>
      </c>
      <c r="AD35" s="88" t="str">
        <f t="shared" si="17"/>
        <v/>
      </c>
      <c r="AE35" s="88" t="str">
        <f t="shared" si="18"/>
        <v/>
      </c>
      <c r="AF35" s="88" t="str">
        <f t="shared" si="19"/>
        <v/>
      </c>
      <c r="AG35" s="88" t="str">
        <f t="shared" si="20"/>
        <v/>
      </c>
      <c r="AH35" s="88" t="str">
        <f t="shared" si="21"/>
        <v/>
      </c>
      <c r="AI35" s="88" t="str">
        <f t="shared" si="22"/>
        <v/>
      </c>
      <c r="AJ35" s="88" t="str">
        <f t="shared" si="23"/>
        <v/>
      </c>
    </row>
    <row r="36" spans="3:36" x14ac:dyDescent="0.35">
      <c r="C36" s="93"/>
      <c r="E36" s="88"/>
      <c r="F36" s="88"/>
      <c r="G36" s="88"/>
      <c r="H36" s="88"/>
      <c r="I36" s="88"/>
      <c r="J36" s="89" t="str">
        <f t="shared" si="24"/>
        <v>,,,,</v>
      </c>
      <c r="K36" s="85"/>
      <c r="L36" s="90"/>
      <c r="M36" s="88" t="str">
        <f t="shared" si="0"/>
        <v/>
      </c>
      <c r="N36" s="88" t="str">
        <f t="shared" si="1"/>
        <v/>
      </c>
      <c r="O36" s="88" t="str">
        <f t="shared" si="2"/>
        <v/>
      </c>
      <c r="P36" s="88" t="str">
        <f t="shared" si="3"/>
        <v/>
      </c>
      <c r="Q36" s="88" t="str">
        <f t="shared" si="4"/>
        <v/>
      </c>
      <c r="R36" s="88" t="str">
        <f t="shared" si="5"/>
        <v/>
      </c>
      <c r="S36" s="88" t="str">
        <f t="shared" si="6"/>
        <v/>
      </c>
      <c r="T36" s="88" t="str">
        <f t="shared" si="7"/>
        <v/>
      </c>
      <c r="U36" s="88" t="str">
        <f t="shared" si="8"/>
        <v/>
      </c>
      <c r="V36" s="88" t="str">
        <f t="shared" si="9"/>
        <v/>
      </c>
      <c r="W36" s="88" t="str">
        <f t="shared" si="10"/>
        <v/>
      </c>
      <c r="X36" s="88" t="str">
        <f t="shared" si="11"/>
        <v/>
      </c>
      <c r="Y36" s="88" t="str">
        <f t="shared" si="12"/>
        <v/>
      </c>
      <c r="Z36" s="88" t="str">
        <f t="shared" si="13"/>
        <v/>
      </c>
      <c r="AA36" s="88" t="str">
        <f t="shared" si="14"/>
        <v/>
      </c>
      <c r="AB36" s="88" t="str">
        <f t="shared" si="15"/>
        <v/>
      </c>
      <c r="AC36" s="88" t="str">
        <f t="shared" si="16"/>
        <v/>
      </c>
      <c r="AD36" s="88" t="str">
        <f t="shared" si="17"/>
        <v/>
      </c>
      <c r="AE36" s="88" t="str">
        <f t="shared" si="18"/>
        <v/>
      </c>
      <c r="AF36" s="88" t="str">
        <f t="shared" si="19"/>
        <v/>
      </c>
      <c r="AG36" s="88" t="str">
        <f t="shared" si="20"/>
        <v/>
      </c>
      <c r="AH36" s="88" t="str">
        <f t="shared" si="21"/>
        <v/>
      </c>
      <c r="AI36" s="88" t="str">
        <f t="shared" si="22"/>
        <v/>
      </c>
      <c r="AJ36" s="88" t="str">
        <f t="shared" si="23"/>
        <v/>
      </c>
    </row>
    <row r="37" spans="3:36" x14ac:dyDescent="0.35">
      <c r="C37" s="93"/>
      <c r="E37" s="88"/>
      <c r="F37" s="88"/>
      <c r="G37" s="88"/>
      <c r="H37" s="88"/>
      <c r="I37" s="88"/>
      <c r="J37" s="89" t="str">
        <f t="shared" si="24"/>
        <v>,,,,</v>
      </c>
      <c r="K37" s="85"/>
      <c r="L37" s="90"/>
      <c r="M37" s="88" t="str">
        <f t="shared" ref="M37:M68" si="25">IF(ISNUMBER(SEARCH($AM$4,$J37)),$AL$6,IF(ISNUMBER(SEARCH("All",$J37)),$AL$6,""))</f>
        <v/>
      </c>
      <c r="N37" s="88" t="str">
        <f t="shared" ref="N37:N68" si="26">IF(ISNUMBER(SEARCH($AM$4,$J37)),$AL$8,IF(ISNUMBER(SEARCH("All",$J37)),$AL$8,""))</f>
        <v/>
      </c>
      <c r="O37" s="88" t="str">
        <f t="shared" ref="O37:O68" si="27">IF(ISNUMBER(SEARCH($AM$4,$J37)),$AL$4,IF(ISNUMBER(SEARCH("All",$J37)),$AL$4,""))</f>
        <v/>
      </c>
      <c r="P37" s="88" t="str">
        <f t="shared" ref="P37:P68" si="28">IF(ISNUMBER(SEARCH($AM$4,$J37)),K37,IF(ISNUMBER(SEARCH("All",$J37)),$K37,""))</f>
        <v/>
      </c>
      <c r="Q37" s="88" t="str">
        <f t="shared" ref="Q37:Q68" si="29">IF(ISNUMBER(SEARCH($AM$5,$J37)),$AL$6,IF(ISNUMBER(SEARCH("All",$J37)),$AL$6,""))</f>
        <v/>
      </c>
      <c r="R37" s="88" t="str">
        <f t="shared" ref="R37:R68" si="30">IF(ISNUMBER(SEARCH($AM$5,$J37)),$AL$5,IF(ISNUMBER(SEARCH("All",$J37)),$AL$5,""))</f>
        <v/>
      </c>
      <c r="S37" s="88" t="str">
        <f t="shared" ref="S37:S68" si="31">IF(ISNUMBER(SEARCH($AM$5,$J37)),$AL$9,IF(ISNUMBER(SEARCH("All",$J37)),$AL$9,""))</f>
        <v/>
      </c>
      <c r="T37" s="88" t="str">
        <f t="shared" ref="T37:T68" si="32">IF(ISNUMBER(SEARCH($AM$4,$J37)),P37,IF(ISNUMBER(SEARCH("All",$J37)),$K37,""))</f>
        <v/>
      </c>
      <c r="U37" s="88" t="str">
        <f t="shared" ref="U37:U68" si="33">IF(ISNUMBER(SEARCH($AM$6,$J37)),$AL$6,IF(ISNUMBER(SEARCH("All",$J37)),$AL$6,""))</f>
        <v/>
      </c>
      <c r="V37" s="88" t="str">
        <f t="shared" ref="V37:V68" si="34">IF(ISNUMBER(SEARCH($AM$6,$J37)),$AL$10,IF(ISNUMBER(SEARCH("All",$J37)),$AL$10,""))</f>
        <v/>
      </c>
      <c r="W37" s="88" t="str">
        <f t="shared" ref="W37:W68" si="35">IF(ISNUMBER(SEARCH($AM$6,$J37)),$AL$4,IF(ISNUMBER(SEARCH("All",$J37)),$AL$4,""))</f>
        <v/>
      </c>
      <c r="X37" s="88" t="str">
        <f t="shared" ref="X37:X68" si="36">IF(ISNUMBER(SEARCH($AM$4,$J37)),T37,IF(ISNUMBER(SEARCH("All",$J37)),$K37,""))</f>
        <v/>
      </c>
      <c r="Y37" s="88" t="str">
        <f t="shared" ref="Y37:Y68" si="37">IF(ISNUMBER(SEARCH($AM$7,$J37)),$AL$6,IF(ISNUMBER(SEARCH("All",$J37)),$AL$6,""))</f>
        <v/>
      </c>
      <c r="Z37" s="88" t="str">
        <f t="shared" ref="Z37:Z68" si="38">IF(ISNUMBER(SEARCH($AM$7,$J37)),$AL$11,IF(ISNUMBER(SEARCH("All",$J37)),$AL$11,""))</f>
        <v/>
      </c>
      <c r="AA37" s="88" t="str">
        <f t="shared" ref="AA37:AA68" si="39">IF(ISNUMBER(SEARCH($AM$7,$J37)),$AL$4,IF(ISNUMBER(SEARCH("All",$J37)),$AL$4,""))</f>
        <v/>
      </c>
      <c r="AB37" s="88" t="str">
        <f t="shared" ref="AB37:AB68" si="40">IF(ISNUMBER(SEARCH($AM$4,$J37)),X37,IF(ISNUMBER(SEARCH("All",$J37)),$K37,""))</f>
        <v/>
      </c>
      <c r="AC37" s="88" t="str">
        <f t="shared" ref="AC37:AC68" si="41">IF(ISNUMBER(SEARCH($AM$8,$J37)),$AL$6,IF(ISNUMBER(SEARCH("All",$J37)),$AL$6,""))</f>
        <v/>
      </c>
      <c r="AD37" s="88" t="str">
        <f t="shared" ref="AD37:AD68" si="42">IF(ISNUMBER(SEARCH($AM$8,$J37)),$AL$12,IF(ISNUMBER(SEARCH("All",$J37)),$AL$12,""))</f>
        <v/>
      </c>
      <c r="AE37" s="88" t="str">
        <f t="shared" ref="AE37:AE68" si="43">IF(ISNUMBER(SEARCH($AM$8,$J37)),$AL$4,IF(ISNUMBER(SEARCH("All",$J37)),$AL$4,""))</f>
        <v/>
      </c>
      <c r="AF37" s="88" t="str">
        <f t="shared" ref="AF37:AF68" si="44">IF(ISNUMBER(SEARCH($AM$4,$J37)),AB37,IF(ISNUMBER(SEARCH("All",$J37)),$K37,""))</f>
        <v/>
      </c>
      <c r="AG37" s="88" t="str">
        <f t="shared" ref="AG37:AG68" si="45">IF(ISNUMBER(SEARCH($AM$9,$J37)),$AL$6,IF(ISNUMBER(SEARCH("All",$J37)),$AL$6,""))</f>
        <v/>
      </c>
      <c r="AH37" s="88" t="str">
        <f t="shared" ref="AH37:AH68" si="46">IF(ISNUMBER(SEARCH($AM$9,$J37)),$AL$13,IF(ISNUMBER(SEARCH("All",$J37)),$AL$13,""))</f>
        <v/>
      </c>
      <c r="AI37" s="88" t="str">
        <f t="shared" ref="AI37:AI68" si="47">IF(ISNUMBER(SEARCH($AM$9,$J37)),$AL$4,IF(ISNUMBER(SEARCH("All",$J37)),$AL$4,""))</f>
        <v/>
      </c>
      <c r="AJ37" s="88" t="str">
        <f t="shared" ref="AJ37:AJ68" si="48">IF(ISNUMBER(SEARCH($AM$4,$J37)),AF37,IF(ISNUMBER(SEARCH("All",$J37)),$K37,""))</f>
        <v/>
      </c>
    </row>
    <row r="38" spans="3:36" x14ac:dyDescent="0.35">
      <c r="C38" s="93"/>
      <c r="E38" s="88"/>
      <c r="F38" s="88"/>
      <c r="G38" s="88"/>
      <c r="H38" s="88"/>
      <c r="I38" s="88"/>
      <c r="J38" s="89" t="str">
        <f t="shared" si="24"/>
        <v>,,,,</v>
      </c>
      <c r="K38" s="85"/>
      <c r="L38" s="90"/>
      <c r="M38" s="88" t="str">
        <f t="shared" si="25"/>
        <v/>
      </c>
      <c r="N38" s="88" t="str">
        <f t="shared" si="26"/>
        <v/>
      </c>
      <c r="O38" s="88" t="str">
        <f t="shared" si="27"/>
        <v/>
      </c>
      <c r="P38" s="88" t="str">
        <f t="shared" si="28"/>
        <v/>
      </c>
      <c r="Q38" s="88" t="str">
        <f t="shared" si="29"/>
        <v/>
      </c>
      <c r="R38" s="88" t="str">
        <f t="shared" si="30"/>
        <v/>
      </c>
      <c r="S38" s="88" t="str">
        <f t="shared" si="31"/>
        <v/>
      </c>
      <c r="T38" s="88" t="str">
        <f t="shared" si="32"/>
        <v/>
      </c>
      <c r="U38" s="88" t="str">
        <f t="shared" si="33"/>
        <v/>
      </c>
      <c r="V38" s="88" t="str">
        <f t="shared" si="34"/>
        <v/>
      </c>
      <c r="W38" s="88" t="str">
        <f t="shared" si="35"/>
        <v/>
      </c>
      <c r="X38" s="88" t="str">
        <f t="shared" si="36"/>
        <v/>
      </c>
      <c r="Y38" s="88" t="str">
        <f t="shared" si="37"/>
        <v/>
      </c>
      <c r="Z38" s="88" t="str">
        <f t="shared" si="38"/>
        <v/>
      </c>
      <c r="AA38" s="88" t="str">
        <f t="shared" si="39"/>
        <v/>
      </c>
      <c r="AB38" s="88" t="str">
        <f t="shared" si="40"/>
        <v/>
      </c>
      <c r="AC38" s="88" t="str">
        <f t="shared" si="41"/>
        <v/>
      </c>
      <c r="AD38" s="88" t="str">
        <f t="shared" si="42"/>
        <v/>
      </c>
      <c r="AE38" s="88" t="str">
        <f t="shared" si="43"/>
        <v/>
      </c>
      <c r="AF38" s="88" t="str">
        <f t="shared" si="44"/>
        <v/>
      </c>
      <c r="AG38" s="88" t="str">
        <f t="shared" si="45"/>
        <v/>
      </c>
      <c r="AH38" s="88" t="str">
        <f t="shared" si="46"/>
        <v/>
      </c>
      <c r="AI38" s="88" t="str">
        <f t="shared" si="47"/>
        <v/>
      </c>
      <c r="AJ38" s="88" t="str">
        <f t="shared" si="48"/>
        <v/>
      </c>
    </row>
    <row r="39" spans="3:36" x14ac:dyDescent="0.35">
      <c r="C39" s="93"/>
      <c r="E39" s="88"/>
      <c r="F39" s="88"/>
      <c r="G39" s="88"/>
      <c r="H39" s="88"/>
      <c r="I39" s="88"/>
      <c r="J39" s="89" t="str">
        <f t="shared" si="24"/>
        <v>,,,,</v>
      </c>
      <c r="K39" s="85"/>
      <c r="L39" s="90"/>
      <c r="M39" s="88" t="str">
        <f t="shared" si="25"/>
        <v/>
      </c>
      <c r="N39" s="88" t="str">
        <f t="shared" si="26"/>
        <v/>
      </c>
      <c r="O39" s="88" t="str">
        <f t="shared" si="27"/>
        <v/>
      </c>
      <c r="P39" s="88" t="str">
        <f t="shared" si="28"/>
        <v/>
      </c>
      <c r="Q39" s="88" t="str">
        <f t="shared" si="29"/>
        <v/>
      </c>
      <c r="R39" s="88" t="str">
        <f t="shared" si="30"/>
        <v/>
      </c>
      <c r="S39" s="88" t="str">
        <f t="shared" si="31"/>
        <v/>
      </c>
      <c r="T39" s="88" t="str">
        <f t="shared" si="32"/>
        <v/>
      </c>
      <c r="U39" s="88" t="str">
        <f t="shared" si="33"/>
        <v/>
      </c>
      <c r="V39" s="88" t="str">
        <f t="shared" si="34"/>
        <v/>
      </c>
      <c r="W39" s="88" t="str">
        <f t="shared" si="35"/>
        <v/>
      </c>
      <c r="X39" s="88" t="str">
        <f t="shared" si="36"/>
        <v/>
      </c>
      <c r="Y39" s="88" t="str">
        <f t="shared" si="37"/>
        <v/>
      </c>
      <c r="Z39" s="88" t="str">
        <f t="shared" si="38"/>
        <v/>
      </c>
      <c r="AA39" s="88" t="str">
        <f t="shared" si="39"/>
        <v/>
      </c>
      <c r="AB39" s="88" t="str">
        <f t="shared" si="40"/>
        <v/>
      </c>
      <c r="AC39" s="88" t="str">
        <f t="shared" si="41"/>
        <v/>
      </c>
      <c r="AD39" s="88" t="str">
        <f t="shared" si="42"/>
        <v/>
      </c>
      <c r="AE39" s="88" t="str">
        <f t="shared" si="43"/>
        <v/>
      </c>
      <c r="AF39" s="88" t="str">
        <f t="shared" si="44"/>
        <v/>
      </c>
      <c r="AG39" s="88" t="str">
        <f t="shared" si="45"/>
        <v/>
      </c>
      <c r="AH39" s="88" t="str">
        <f t="shared" si="46"/>
        <v/>
      </c>
      <c r="AI39" s="88" t="str">
        <f t="shared" si="47"/>
        <v/>
      </c>
      <c r="AJ39" s="88" t="str">
        <f t="shared" si="48"/>
        <v/>
      </c>
    </row>
    <row r="40" spans="3:36" x14ac:dyDescent="0.35">
      <c r="C40" s="93"/>
      <c r="E40" s="88"/>
      <c r="F40" s="88"/>
      <c r="G40" s="88"/>
      <c r="H40" s="88"/>
      <c r="I40" s="88"/>
      <c r="J40" s="89" t="str">
        <f t="shared" si="24"/>
        <v>,,,,</v>
      </c>
      <c r="K40" s="85"/>
      <c r="L40" s="90"/>
      <c r="M40" s="88" t="str">
        <f t="shared" si="25"/>
        <v/>
      </c>
      <c r="N40" s="88" t="str">
        <f t="shared" si="26"/>
        <v/>
      </c>
      <c r="O40" s="88" t="str">
        <f t="shared" si="27"/>
        <v/>
      </c>
      <c r="P40" s="88" t="str">
        <f t="shared" si="28"/>
        <v/>
      </c>
      <c r="Q40" s="88" t="str">
        <f t="shared" si="29"/>
        <v/>
      </c>
      <c r="R40" s="88" t="str">
        <f t="shared" si="30"/>
        <v/>
      </c>
      <c r="S40" s="88" t="str">
        <f t="shared" si="31"/>
        <v/>
      </c>
      <c r="T40" s="88" t="str">
        <f t="shared" si="32"/>
        <v/>
      </c>
      <c r="U40" s="88" t="str">
        <f t="shared" si="33"/>
        <v/>
      </c>
      <c r="V40" s="88" t="str">
        <f t="shared" si="34"/>
        <v/>
      </c>
      <c r="W40" s="88" t="str">
        <f t="shared" si="35"/>
        <v/>
      </c>
      <c r="X40" s="88" t="str">
        <f t="shared" si="36"/>
        <v/>
      </c>
      <c r="Y40" s="88" t="str">
        <f t="shared" si="37"/>
        <v/>
      </c>
      <c r="Z40" s="88" t="str">
        <f t="shared" si="38"/>
        <v/>
      </c>
      <c r="AA40" s="88" t="str">
        <f t="shared" si="39"/>
        <v/>
      </c>
      <c r="AB40" s="88" t="str">
        <f t="shared" si="40"/>
        <v/>
      </c>
      <c r="AC40" s="88" t="str">
        <f t="shared" si="41"/>
        <v/>
      </c>
      <c r="AD40" s="88" t="str">
        <f t="shared" si="42"/>
        <v/>
      </c>
      <c r="AE40" s="88" t="str">
        <f t="shared" si="43"/>
        <v/>
      </c>
      <c r="AF40" s="88" t="str">
        <f t="shared" si="44"/>
        <v/>
      </c>
      <c r="AG40" s="88" t="str">
        <f t="shared" si="45"/>
        <v/>
      </c>
      <c r="AH40" s="88" t="str">
        <f t="shared" si="46"/>
        <v/>
      </c>
      <c r="AI40" s="88" t="str">
        <f t="shared" si="47"/>
        <v/>
      </c>
      <c r="AJ40" s="88" t="str">
        <f t="shared" si="48"/>
        <v/>
      </c>
    </row>
    <row r="41" spans="3:36" x14ac:dyDescent="0.35">
      <c r="C41" s="93"/>
      <c r="E41" s="88"/>
      <c r="F41" s="88"/>
      <c r="G41" s="88"/>
      <c r="H41" s="88"/>
      <c r="I41" s="88"/>
      <c r="J41" s="89" t="str">
        <f t="shared" si="24"/>
        <v>,,,,</v>
      </c>
      <c r="K41" s="85"/>
      <c r="L41" s="90"/>
      <c r="M41" s="88" t="str">
        <f t="shared" si="25"/>
        <v/>
      </c>
      <c r="N41" s="88" t="str">
        <f t="shared" si="26"/>
        <v/>
      </c>
      <c r="O41" s="88" t="str">
        <f t="shared" si="27"/>
        <v/>
      </c>
      <c r="P41" s="88" t="str">
        <f t="shared" si="28"/>
        <v/>
      </c>
      <c r="Q41" s="88" t="str">
        <f t="shared" si="29"/>
        <v/>
      </c>
      <c r="R41" s="88" t="str">
        <f t="shared" si="30"/>
        <v/>
      </c>
      <c r="S41" s="88" t="str">
        <f t="shared" si="31"/>
        <v/>
      </c>
      <c r="T41" s="88" t="str">
        <f t="shared" si="32"/>
        <v/>
      </c>
      <c r="U41" s="88" t="str">
        <f t="shared" si="33"/>
        <v/>
      </c>
      <c r="V41" s="88" t="str">
        <f t="shared" si="34"/>
        <v/>
      </c>
      <c r="W41" s="88" t="str">
        <f t="shared" si="35"/>
        <v/>
      </c>
      <c r="X41" s="88" t="str">
        <f t="shared" si="36"/>
        <v/>
      </c>
      <c r="Y41" s="88" t="str">
        <f t="shared" si="37"/>
        <v/>
      </c>
      <c r="Z41" s="88" t="str">
        <f t="shared" si="38"/>
        <v/>
      </c>
      <c r="AA41" s="88" t="str">
        <f t="shared" si="39"/>
        <v/>
      </c>
      <c r="AB41" s="88" t="str">
        <f t="shared" si="40"/>
        <v/>
      </c>
      <c r="AC41" s="88" t="str">
        <f t="shared" si="41"/>
        <v/>
      </c>
      <c r="AD41" s="88" t="str">
        <f t="shared" si="42"/>
        <v/>
      </c>
      <c r="AE41" s="88" t="str">
        <f t="shared" si="43"/>
        <v/>
      </c>
      <c r="AF41" s="88" t="str">
        <f t="shared" si="44"/>
        <v/>
      </c>
      <c r="AG41" s="88" t="str">
        <f t="shared" si="45"/>
        <v/>
      </c>
      <c r="AH41" s="88" t="str">
        <f t="shared" si="46"/>
        <v/>
      </c>
      <c r="AI41" s="88" t="str">
        <f t="shared" si="47"/>
        <v/>
      </c>
      <c r="AJ41" s="88" t="str">
        <f t="shared" si="48"/>
        <v/>
      </c>
    </row>
    <row r="42" spans="3:36" x14ac:dyDescent="0.35">
      <c r="C42" s="93"/>
      <c r="E42" s="88"/>
      <c r="F42" s="88"/>
      <c r="G42" s="88"/>
      <c r="H42" s="88"/>
      <c r="I42" s="88"/>
      <c r="J42" s="89" t="str">
        <f t="shared" si="24"/>
        <v>,,,,</v>
      </c>
      <c r="K42" s="85"/>
      <c r="L42" s="90"/>
      <c r="M42" s="88" t="str">
        <f t="shared" si="25"/>
        <v/>
      </c>
      <c r="N42" s="88" t="str">
        <f t="shared" si="26"/>
        <v/>
      </c>
      <c r="O42" s="88" t="str">
        <f t="shared" si="27"/>
        <v/>
      </c>
      <c r="P42" s="88" t="str">
        <f t="shared" si="28"/>
        <v/>
      </c>
      <c r="Q42" s="88" t="str">
        <f t="shared" si="29"/>
        <v/>
      </c>
      <c r="R42" s="88" t="str">
        <f t="shared" si="30"/>
        <v/>
      </c>
      <c r="S42" s="88" t="str">
        <f t="shared" si="31"/>
        <v/>
      </c>
      <c r="T42" s="88" t="str">
        <f t="shared" si="32"/>
        <v/>
      </c>
      <c r="U42" s="88" t="str">
        <f t="shared" si="33"/>
        <v/>
      </c>
      <c r="V42" s="88" t="str">
        <f t="shared" si="34"/>
        <v/>
      </c>
      <c r="W42" s="88" t="str">
        <f t="shared" si="35"/>
        <v/>
      </c>
      <c r="X42" s="88" t="str">
        <f t="shared" si="36"/>
        <v/>
      </c>
      <c r="Y42" s="88" t="str">
        <f t="shared" si="37"/>
        <v/>
      </c>
      <c r="Z42" s="88" t="str">
        <f t="shared" si="38"/>
        <v/>
      </c>
      <c r="AA42" s="88" t="str">
        <f t="shared" si="39"/>
        <v/>
      </c>
      <c r="AB42" s="88" t="str">
        <f t="shared" si="40"/>
        <v/>
      </c>
      <c r="AC42" s="88" t="str">
        <f t="shared" si="41"/>
        <v/>
      </c>
      <c r="AD42" s="88" t="str">
        <f t="shared" si="42"/>
        <v/>
      </c>
      <c r="AE42" s="88" t="str">
        <f t="shared" si="43"/>
        <v/>
      </c>
      <c r="AF42" s="88" t="str">
        <f t="shared" si="44"/>
        <v/>
      </c>
      <c r="AG42" s="88" t="str">
        <f t="shared" si="45"/>
        <v/>
      </c>
      <c r="AH42" s="88" t="str">
        <f t="shared" si="46"/>
        <v/>
      </c>
      <c r="AI42" s="88" t="str">
        <f t="shared" si="47"/>
        <v/>
      </c>
      <c r="AJ42" s="88" t="str">
        <f t="shared" si="48"/>
        <v/>
      </c>
    </row>
    <row r="43" spans="3:36" x14ac:dyDescent="0.35">
      <c r="C43" s="93"/>
      <c r="E43" s="88"/>
      <c r="F43" s="88"/>
      <c r="G43" s="88"/>
      <c r="H43" s="88"/>
      <c r="I43" s="88"/>
      <c r="J43" s="89" t="str">
        <f t="shared" si="24"/>
        <v>,,,,</v>
      </c>
      <c r="K43" s="85"/>
      <c r="L43" s="90"/>
      <c r="M43" s="88" t="str">
        <f t="shared" si="25"/>
        <v/>
      </c>
      <c r="N43" s="88" t="str">
        <f t="shared" si="26"/>
        <v/>
      </c>
      <c r="O43" s="88" t="str">
        <f t="shared" si="27"/>
        <v/>
      </c>
      <c r="P43" s="88" t="str">
        <f t="shared" si="28"/>
        <v/>
      </c>
      <c r="Q43" s="88" t="str">
        <f t="shared" si="29"/>
        <v/>
      </c>
      <c r="R43" s="88" t="str">
        <f t="shared" si="30"/>
        <v/>
      </c>
      <c r="S43" s="88" t="str">
        <f t="shared" si="31"/>
        <v/>
      </c>
      <c r="T43" s="88" t="str">
        <f t="shared" si="32"/>
        <v/>
      </c>
      <c r="U43" s="88" t="str">
        <f t="shared" si="33"/>
        <v/>
      </c>
      <c r="V43" s="88" t="str">
        <f t="shared" si="34"/>
        <v/>
      </c>
      <c r="W43" s="88" t="str">
        <f t="shared" si="35"/>
        <v/>
      </c>
      <c r="X43" s="88" t="str">
        <f t="shared" si="36"/>
        <v/>
      </c>
      <c r="Y43" s="88" t="str">
        <f t="shared" si="37"/>
        <v/>
      </c>
      <c r="Z43" s="88" t="str">
        <f t="shared" si="38"/>
        <v/>
      </c>
      <c r="AA43" s="88" t="str">
        <f t="shared" si="39"/>
        <v/>
      </c>
      <c r="AB43" s="88" t="str">
        <f t="shared" si="40"/>
        <v/>
      </c>
      <c r="AC43" s="88" t="str">
        <f t="shared" si="41"/>
        <v/>
      </c>
      <c r="AD43" s="88" t="str">
        <f t="shared" si="42"/>
        <v/>
      </c>
      <c r="AE43" s="88" t="str">
        <f t="shared" si="43"/>
        <v/>
      </c>
      <c r="AF43" s="88" t="str">
        <f t="shared" si="44"/>
        <v/>
      </c>
      <c r="AG43" s="88" t="str">
        <f t="shared" si="45"/>
        <v/>
      </c>
      <c r="AH43" s="88" t="str">
        <f t="shared" si="46"/>
        <v/>
      </c>
      <c r="AI43" s="88" t="str">
        <f t="shared" si="47"/>
        <v/>
      </c>
      <c r="AJ43" s="88" t="str">
        <f t="shared" si="48"/>
        <v/>
      </c>
    </row>
    <row r="44" spans="3:36" x14ac:dyDescent="0.35">
      <c r="C44" s="93"/>
      <c r="E44" s="88"/>
      <c r="F44" s="88"/>
      <c r="G44" s="88"/>
      <c r="H44" s="88"/>
      <c r="I44" s="88"/>
      <c r="J44" s="89" t="str">
        <f t="shared" si="24"/>
        <v>,,,,</v>
      </c>
      <c r="K44" s="85"/>
      <c r="L44" s="90"/>
      <c r="M44" s="88" t="str">
        <f t="shared" si="25"/>
        <v/>
      </c>
      <c r="N44" s="88" t="str">
        <f t="shared" si="26"/>
        <v/>
      </c>
      <c r="O44" s="88" t="str">
        <f t="shared" si="27"/>
        <v/>
      </c>
      <c r="P44" s="88" t="str">
        <f t="shared" si="28"/>
        <v/>
      </c>
      <c r="Q44" s="88" t="str">
        <f t="shared" si="29"/>
        <v/>
      </c>
      <c r="R44" s="88" t="str">
        <f t="shared" si="30"/>
        <v/>
      </c>
      <c r="S44" s="88" t="str">
        <f t="shared" si="31"/>
        <v/>
      </c>
      <c r="T44" s="88" t="str">
        <f t="shared" si="32"/>
        <v/>
      </c>
      <c r="U44" s="88" t="str">
        <f t="shared" si="33"/>
        <v/>
      </c>
      <c r="V44" s="88" t="str">
        <f t="shared" si="34"/>
        <v/>
      </c>
      <c r="W44" s="88" t="str">
        <f t="shared" si="35"/>
        <v/>
      </c>
      <c r="X44" s="88" t="str">
        <f t="shared" si="36"/>
        <v/>
      </c>
      <c r="Y44" s="88" t="str">
        <f t="shared" si="37"/>
        <v/>
      </c>
      <c r="Z44" s="88" t="str">
        <f t="shared" si="38"/>
        <v/>
      </c>
      <c r="AA44" s="88" t="str">
        <f t="shared" si="39"/>
        <v/>
      </c>
      <c r="AB44" s="88" t="str">
        <f t="shared" si="40"/>
        <v/>
      </c>
      <c r="AC44" s="88" t="str">
        <f t="shared" si="41"/>
        <v/>
      </c>
      <c r="AD44" s="88" t="str">
        <f t="shared" si="42"/>
        <v/>
      </c>
      <c r="AE44" s="88" t="str">
        <f t="shared" si="43"/>
        <v/>
      </c>
      <c r="AF44" s="88" t="str">
        <f t="shared" si="44"/>
        <v/>
      </c>
      <c r="AG44" s="88" t="str">
        <f t="shared" si="45"/>
        <v/>
      </c>
      <c r="AH44" s="88" t="str">
        <f t="shared" si="46"/>
        <v/>
      </c>
      <c r="AI44" s="88" t="str">
        <f t="shared" si="47"/>
        <v/>
      </c>
      <c r="AJ44" s="88" t="str">
        <f t="shared" si="48"/>
        <v/>
      </c>
    </row>
    <row r="45" spans="3:36" x14ac:dyDescent="0.35">
      <c r="C45" s="93"/>
      <c r="E45" s="88"/>
      <c r="F45" s="88"/>
      <c r="G45" s="88"/>
      <c r="H45" s="88"/>
      <c r="I45" s="88"/>
      <c r="J45" s="89" t="str">
        <f t="shared" si="24"/>
        <v>,,,,</v>
      </c>
      <c r="K45" s="85"/>
      <c r="L45" s="90"/>
      <c r="M45" s="88" t="str">
        <f t="shared" si="25"/>
        <v/>
      </c>
      <c r="N45" s="88" t="str">
        <f t="shared" si="26"/>
        <v/>
      </c>
      <c r="O45" s="88" t="str">
        <f t="shared" si="27"/>
        <v/>
      </c>
      <c r="P45" s="88" t="str">
        <f t="shared" si="28"/>
        <v/>
      </c>
      <c r="Q45" s="88" t="str">
        <f t="shared" si="29"/>
        <v/>
      </c>
      <c r="R45" s="88" t="str">
        <f t="shared" si="30"/>
        <v/>
      </c>
      <c r="S45" s="88" t="str">
        <f t="shared" si="31"/>
        <v/>
      </c>
      <c r="T45" s="88" t="str">
        <f t="shared" si="32"/>
        <v/>
      </c>
      <c r="U45" s="88" t="str">
        <f t="shared" si="33"/>
        <v/>
      </c>
      <c r="V45" s="88" t="str">
        <f t="shared" si="34"/>
        <v/>
      </c>
      <c r="W45" s="88" t="str">
        <f t="shared" si="35"/>
        <v/>
      </c>
      <c r="X45" s="88" t="str">
        <f t="shared" si="36"/>
        <v/>
      </c>
      <c r="Y45" s="88" t="str">
        <f t="shared" si="37"/>
        <v/>
      </c>
      <c r="Z45" s="88" t="str">
        <f t="shared" si="38"/>
        <v/>
      </c>
      <c r="AA45" s="88" t="str">
        <f t="shared" si="39"/>
        <v/>
      </c>
      <c r="AB45" s="88" t="str">
        <f t="shared" si="40"/>
        <v/>
      </c>
      <c r="AC45" s="88" t="str">
        <f t="shared" si="41"/>
        <v/>
      </c>
      <c r="AD45" s="88" t="str">
        <f t="shared" si="42"/>
        <v/>
      </c>
      <c r="AE45" s="88" t="str">
        <f t="shared" si="43"/>
        <v/>
      </c>
      <c r="AF45" s="88" t="str">
        <f t="shared" si="44"/>
        <v/>
      </c>
      <c r="AG45" s="88" t="str">
        <f t="shared" si="45"/>
        <v/>
      </c>
      <c r="AH45" s="88" t="str">
        <f t="shared" si="46"/>
        <v/>
      </c>
      <c r="AI45" s="88" t="str">
        <f t="shared" si="47"/>
        <v/>
      </c>
      <c r="AJ45" s="88" t="str">
        <f t="shared" si="48"/>
        <v/>
      </c>
    </row>
    <row r="46" spans="3:36" x14ac:dyDescent="0.35">
      <c r="C46" s="93"/>
      <c r="E46" s="88"/>
      <c r="F46" s="88"/>
      <c r="G46" s="88"/>
      <c r="H46" s="88"/>
      <c r="I46" s="88"/>
      <c r="J46" s="89" t="str">
        <f t="shared" si="24"/>
        <v>,,,,</v>
      </c>
      <c r="K46" s="85"/>
      <c r="L46" s="90"/>
      <c r="M46" s="88" t="str">
        <f t="shared" si="25"/>
        <v/>
      </c>
      <c r="N46" s="88" t="str">
        <f t="shared" si="26"/>
        <v/>
      </c>
      <c r="O46" s="88" t="str">
        <f t="shared" si="27"/>
        <v/>
      </c>
      <c r="P46" s="88" t="str">
        <f t="shared" si="28"/>
        <v/>
      </c>
      <c r="Q46" s="88" t="str">
        <f t="shared" si="29"/>
        <v/>
      </c>
      <c r="R46" s="88" t="str">
        <f t="shared" si="30"/>
        <v/>
      </c>
      <c r="S46" s="88" t="str">
        <f t="shared" si="31"/>
        <v/>
      </c>
      <c r="T46" s="88" t="str">
        <f t="shared" si="32"/>
        <v/>
      </c>
      <c r="U46" s="88" t="str">
        <f t="shared" si="33"/>
        <v/>
      </c>
      <c r="V46" s="88" t="str">
        <f t="shared" si="34"/>
        <v/>
      </c>
      <c r="W46" s="88" t="str">
        <f t="shared" si="35"/>
        <v/>
      </c>
      <c r="X46" s="88" t="str">
        <f t="shared" si="36"/>
        <v/>
      </c>
      <c r="Y46" s="88" t="str">
        <f t="shared" si="37"/>
        <v/>
      </c>
      <c r="Z46" s="88" t="str">
        <f t="shared" si="38"/>
        <v/>
      </c>
      <c r="AA46" s="88" t="str">
        <f t="shared" si="39"/>
        <v/>
      </c>
      <c r="AB46" s="88" t="str">
        <f t="shared" si="40"/>
        <v/>
      </c>
      <c r="AC46" s="88" t="str">
        <f t="shared" si="41"/>
        <v/>
      </c>
      <c r="AD46" s="88" t="str">
        <f t="shared" si="42"/>
        <v/>
      </c>
      <c r="AE46" s="88" t="str">
        <f t="shared" si="43"/>
        <v/>
      </c>
      <c r="AF46" s="88" t="str">
        <f t="shared" si="44"/>
        <v/>
      </c>
      <c r="AG46" s="88" t="str">
        <f t="shared" si="45"/>
        <v/>
      </c>
      <c r="AH46" s="88" t="str">
        <f t="shared" si="46"/>
        <v/>
      </c>
      <c r="AI46" s="88" t="str">
        <f t="shared" si="47"/>
        <v/>
      </c>
      <c r="AJ46" s="88" t="str">
        <f t="shared" si="48"/>
        <v/>
      </c>
    </row>
    <row r="47" spans="3:36" x14ac:dyDescent="0.35">
      <c r="C47" s="93"/>
      <c r="E47" s="88"/>
      <c r="F47" s="88"/>
      <c r="G47" s="88"/>
      <c r="H47" s="88"/>
      <c r="I47" s="88"/>
      <c r="J47" s="89" t="str">
        <f t="shared" si="24"/>
        <v>,,,,</v>
      </c>
      <c r="K47" s="85"/>
      <c r="L47" s="90"/>
      <c r="M47" s="88" t="str">
        <f t="shared" si="25"/>
        <v/>
      </c>
      <c r="N47" s="88" t="str">
        <f t="shared" si="26"/>
        <v/>
      </c>
      <c r="O47" s="88" t="str">
        <f t="shared" si="27"/>
        <v/>
      </c>
      <c r="P47" s="88" t="str">
        <f t="shared" si="28"/>
        <v/>
      </c>
      <c r="Q47" s="88" t="str">
        <f t="shared" si="29"/>
        <v/>
      </c>
      <c r="R47" s="88" t="str">
        <f t="shared" si="30"/>
        <v/>
      </c>
      <c r="S47" s="88" t="str">
        <f t="shared" si="31"/>
        <v/>
      </c>
      <c r="T47" s="88" t="str">
        <f t="shared" si="32"/>
        <v/>
      </c>
      <c r="U47" s="88" t="str">
        <f t="shared" si="33"/>
        <v/>
      </c>
      <c r="V47" s="88" t="str">
        <f t="shared" si="34"/>
        <v/>
      </c>
      <c r="W47" s="88" t="str">
        <f t="shared" si="35"/>
        <v/>
      </c>
      <c r="X47" s="88" t="str">
        <f t="shared" si="36"/>
        <v/>
      </c>
      <c r="Y47" s="88" t="str">
        <f t="shared" si="37"/>
        <v/>
      </c>
      <c r="Z47" s="88" t="str">
        <f t="shared" si="38"/>
        <v/>
      </c>
      <c r="AA47" s="88" t="str">
        <f t="shared" si="39"/>
        <v/>
      </c>
      <c r="AB47" s="88" t="str">
        <f t="shared" si="40"/>
        <v/>
      </c>
      <c r="AC47" s="88" t="str">
        <f t="shared" si="41"/>
        <v/>
      </c>
      <c r="AD47" s="88" t="str">
        <f t="shared" si="42"/>
        <v/>
      </c>
      <c r="AE47" s="88" t="str">
        <f t="shared" si="43"/>
        <v/>
      </c>
      <c r="AF47" s="88" t="str">
        <f t="shared" si="44"/>
        <v/>
      </c>
      <c r="AG47" s="88" t="str">
        <f t="shared" si="45"/>
        <v/>
      </c>
      <c r="AH47" s="88" t="str">
        <f t="shared" si="46"/>
        <v/>
      </c>
      <c r="AI47" s="88" t="str">
        <f t="shared" si="47"/>
        <v/>
      </c>
      <c r="AJ47" s="88" t="str">
        <f t="shared" si="48"/>
        <v/>
      </c>
    </row>
    <row r="48" spans="3:36" x14ac:dyDescent="0.35">
      <c r="C48" s="93"/>
      <c r="E48" s="88"/>
      <c r="F48" s="88"/>
      <c r="G48" s="88"/>
      <c r="H48" s="88"/>
      <c r="I48" s="88"/>
      <c r="J48" s="89" t="str">
        <f t="shared" si="24"/>
        <v>,,,,</v>
      </c>
      <c r="K48" s="85"/>
      <c r="L48" s="90"/>
      <c r="M48" s="88" t="str">
        <f t="shared" si="25"/>
        <v/>
      </c>
      <c r="N48" s="88" t="str">
        <f t="shared" si="26"/>
        <v/>
      </c>
      <c r="O48" s="88" t="str">
        <f t="shared" si="27"/>
        <v/>
      </c>
      <c r="P48" s="88" t="str">
        <f t="shared" si="28"/>
        <v/>
      </c>
      <c r="Q48" s="88" t="str">
        <f t="shared" si="29"/>
        <v/>
      </c>
      <c r="R48" s="88" t="str">
        <f t="shared" si="30"/>
        <v/>
      </c>
      <c r="S48" s="88" t="str">
        <f t="shared" si="31"/>
        <v/>
      </c>
      <c r="T48" s="88" t="str">
        <f t="shared" si="32"/>
        <v/>
      </c>
      <c r="U48" s="88" t="str">
        <f t="shared" si="33"/>
        <v/>
      </c>
      <c r="V48" s="88" t="str">
        <f t="shared" si="34"/>
        <v/>
      </c>
      <c r="W48" s="88" t="str">
        <f t="shared" si="35"/>
        <v/>
      </c>
      <c r="X48" s="88" t="str">
        <f t="shared" si="36"/>
        <v/>
      </c>
      <c r="Y48" s="88" t="str">
        <f t="shared" si="37"/>
        <v/>
      </c>
      <c r="Z48" s="88" t="str">
        <f t="shared" si="38"/>
        <v/>
      </c>
      <c r="AA48" s="88" t="str">
        <f t="shared" si="39"/>
        <v/>
      </c>
      <c r="AB48" s="88" t="str">
        <f t="shared" si="40"/>
        <v/>
      </c>
      <c r="AC48" s="88" t="str">
        <f t="shared" si="41"/>
        <v/>
      </c>
      <c r="AD48" s="88" t="str">
        <f t="shared" si="42"/>
        <v/>
      </c>
      <c r="AE48" s="88" t="str">
        <f t="shared" si="43"/>
        <v/>
      </c>
      <c r="AF48" s="88" t="str">
        <f t="shared" si="44"/>
        <v/>
      </c>
      <c r="AG48" s="88" t="str">
        <f t="shared" si="45"/>
        <v/>
      </c>
      <c r="AH48" s="88" t="str">
        <f t="shared" si="46"/>
        <v/>
      </c>
      <c r="AI48" s="88" t="str">
        <f t="shared" si="47"/>
        <v/>
      </c>
      <c r="AJ48" s="88" t="str">
        <f t="shared" si="48"/>
        <v/>
      </c>
    </row>
    <row r="49" spans="3:36" x14ac:dyDescent="0.35">
      <c r="C49" s="93"/>
      <c r="E49" s="88"/>
      <c r="F49" s="88"/>
      <c r="G49" s="88"/>
      <c r="H49" s="88"/>
      <c r="I49" s="88"/>
      <c r="J49" s="89" t="str">
        <f t="shared" si="24"/>
        <v>,,,,</v>
      </c>
      <c r="K49" s="85"/>
      <c r="L49" s="90"/>
      <c r="M49" s="88" t="str">
        <f t="shared" si="25"/>
        <v/>
      </c>
      <c r="N49" s="88" t="str">
        <f t="shared" si="26"/>
        <v/>
      </c>
      <c r="O49" s="88" t="str">
        <f t="shared" si="27"/>
        <v/>
      </c>
      <c r="P49" s="88" t="str">
        <f t="shared" si="28"/>
        <v/>
      </c>
      <c r="Q49" s="88" t="str">
        <f t="shared" si="29"/>
        <v/>
      </c>
      <c r="R49" s="88" t="str">
        <f t="shared" si="30"/>
        <v/>
      </c>
      <c r="S49" s="88" t="str">
        <f t="shared" si="31"/>
        <v/>
      </c>
      <c r="T49" s="88" t="str">
        <f t="shared" si="32"/>
        <v/>
      </c>
      <c r="U49" s="88" t="str">
        <f t="shared" si="33"/>
        <v/>
      </c>
      <c r="V49" s="88" t="str">
        <f t="shared" si="34"/>
        <v/>
      </c>
      <c r="W49" s="88" t="str">
        <f t="shared" si="35"/>
        <v/>
      </c>
      <c r="X49" s="88" t="str">
        <f t="shared" si="36"/>
        <v/>
      </c>
      <c r="Y49" s="88" t="str">
        <f t="shared" si="37"/>
        <v/>
      </c>
      <c r="Z49" s="88" t="str">
        <f t="shared" si="38"/>
        <v/>
      </c>
      <c r="AA49" s="88" t="str">
        <f t="shared" si="39"/>
        <v/>
      </c>
      <c r="AB49" s="88" t="str">
        <f t="shared" si="40"/>
        <v/>
      </c>
      <c r="AC49" s="88" t="str">
        <f t="shared" si="41"/>
        <v/>
      </c>
      <c r="AD49" s="88" t="str">
        <f t="shared" si="42"/>
        <v/>
      </c>
      <c r="AE49" s="88" t="str">
        <f t="shared" si="43"/>
        <v/>
      </c>
      <c r="AF49" s="88" t="str">
        <f t="shared" si="44"/>
        <v/>
      </c>
      <c r="AG49" s="88" t="str">
        <f t="shared" si="45"/>
        <v/>
      </c>
      <c r="AH49" s="88" t="str">
        <f t="shared" si="46"/>
        <v/>
      </c>
      <c r="AI49" s="88" t="str">
        <f t="shared" si="47"/>
        <v/>
      </c>
      <c r="AJ49" s="88" t="str">
        <f t="shared" si="48"/>
        <v/>
      </c>
    </row>
    <row r="50" spans="3:36" x14ac:dyDescent="0.35">
      <c r="C50" s="93"/>
      <c r="E50" s="88"/>
      <c r="F50" s="88"/>
      <c r="G50" s="88"/>
      <c r="H50" s="88"/>
      <c r="I50" s="88"/>
      <c r="J50" s="89" t="str">
        <f t="shared" si="24"/>
        <v>,,,,</v>
      </c>
      <c r="K50" s="85"/>
      <c r="L50" s="90"/>
      <c r="M50" s="88" t="str">
        <f t="shared" si="25"/>
        <v/>
      </c>
      <c r="N50" s="88" t="str">
        <f t="shared" si="26"/>
        <v/>
      </c>
      <c r="O50" s="88" t="str">
        <f t="shared" si="27"/>
        <v/>
      </c>
      <c r="P50" s="88" t="str">
        <f t="shared" si="28"/>
        <v/>
      </c>
      <c r="Q50" s="88" t="str">
        <f t="shared" si="29"/>
        <v/>
      </c>
      <c r="R50" s="88" t="str">
        <f t="shared" si="30"/>
        <v/>
      </c>
      <c r="S50" s="88" t="str">
        <f t="shared" si="31"/>
        <v/>
      </c>
      <c r="T50" s="88" t="str">
        <f t="shared" si="32"/>
        <v/>
      </c>
      <c r="U50" s="88" t="str">
        <f t="shared" si="33"/>
        <v/>
      </c>
      <c r="V50" s="88" t="str">
        <f t="shared" si="34"/>
        <v/>
      </c>
      <c r="W50" s="88" t="str">
        <f t="shared" si="35"/>
        <v/>
      </c>
      <c r="X50" s="88" t="str">
        <f t="shared" si="36"/>
        <v/>
      </c>
      <c r="Y50" s="88" t="str">
        <f t="shared" si="37"/>
        <v/>
      </c>
      <c r="Z50" s="88" t="str">
        <f t="shared" si="38"/>
        <v/>
      </c>
      <c r="AA50" s="88" t="str">
        <f t="shared" si="39"/>
        <v/>
      </c>
      <c r="AB50" s="88" t="str">
        <f t="shared" si="40"/>
        <v/>
      </c>
      <c r="AC50" s="88" t="str">
        <f t="shared" si="41"/>
        <v/>
      </c>
      <c r="AD50" s="88" t="str">
        <f t="shared" si="42"/>
        <v/>
      </c>
      <c r="AE50" s="88" t="str">
        <f t="shared" si="43"/>
        <v/>
      </c>
      <c r="AF50" s="88" t="str">
        <f t="shared" si="44"/>
        <v/>
      </c>
      <c r="AG50" s="88" t="str">
        <f t="shared" si="45"/>
        <v/>
      </c>
      <c r="AH50" s="88" t="str">
        <f t="shared" si="46"/>
        <v/>
      </c>
      <c r="AI50" s="88" t="str">
        <f t="shared" si="47"/>
        <v/>
      </c>
      <c r="AJ50" s="88" t="str">
        <f t="shared" si="48"/>
        <v/>
      </c>
    </row>
    <row r="51" spans="3:36" x14ac:dyDescent="0.35">
      <c r="C51" s="93"/>
      <c r="E51" s="88"/>
      <c r="F51" s="88"/>
      <c r="G51" s="88"/>
      <c r="H51" s="88"/>
      <c r="I51" s="88"/>
      <c r="J51" s="89" t="str">
        <f t="shared" si="24"/>
        <v>,,,,</v>
      </c>
      <c r="K51" s="85"/>
      <c r="L51" s="90"/>
      <c r="M51" s="88" t="str">
        <f t="shared" si="25"/>
        <v/>
      </c>
      <c r="N51" s="88" t="str">
        <f t="shared" si="26"/>
        <v/>
      </c>
      <c r="O51" s="88" t="str">
        <f t="shared" si="27"/>
        <v/>
      </c>
      <c r="P51" s="88" t="str">
        <f t="shared" si="28"/>
        <v/>
      </c>
      <c r="Q51" s="88" t="str">
        <f t="shared" si="29"/>
        <v/>
      </c>
      <c r="R51" s="88" t="str">
        <f t="shared" si="30"/>
        <v/>
      </c>
      <c r="S51" s="88" t="str">
        <f t="shared" si="31"/>
        <v/>
      </c>
      <c r="T51" s="88" t="str">
        <f t="shared" si="32"/>
        <v/>
      </c>
      <c r="U51" s="88" t="str">
        <f t="shared" si="33"/>
        <v/>
      </c>
      <c r="V51" s="88" t="str">
        <f t="shared" si="34"/>
        <v/>
      </c>
      <c r="W51" s="88" t="str">
        <f t="shared" si="35"/>
        <v/>
      </c>
      <c r="X51" s="88" t="str">
        <f t="shared" si="36"/>
        <v/>
      </c>
      <c r="Y51" s="88" t="str">
        <f t="shared" si="37"/>
        <v/>
      </c>
      <c r="Z51" s="88" t="str">
        <f t="shared" si="38"/>
        <v/>
      </c>
      <c r="AA51" s="88" t="str">
        <f t="shared" si="39"/>
        <v/>
      </c>
      <c r="AB51" s="88" t="str">
        <f t="shared" si="40"/>
        <v/>
      </c>
      <c r="AC51" s="88" t="str">
        <f t="shared" si="41"/>
        <v/>
      </c>
      <c r="AD51" s="88" t="str">
        <f t="shared" si="42"/>
        <v/>
      </c>
      <c r="AE51" s="88" t="str">
        <f t="shared" si="43"/>
        <v/>
      </c>
      <c r="AF51" s="88" t="str">
        <f t="shared" si="44"/>
        <v/>
      </c>
      <c r="AG51" s="88" t="str">
        <f t="shared" si="45"/>
        <v/>
      </c>
      <c r="AH51" s="88" t="str">
        <f t="shared" si="46"/>
        <v/>
      </c>
      <c r="AI51" s="88" t="str">
        <f t="shared" si="47"/>
        <v/>
      </c>
      <c r="AJ51" s="88" t="str">
        <f t="shared" si="48"/>
        <v/>
      </c>
    </row>
    <row r="52" spans="3:36" x14ac:dyDescent="0.35">
      <c r="C52" s="93"/>
      <c r="E52" s="88"/>
      <c r="F52" s="88"/>
      <c r="G52" s="88"/>
      <c r="H52" s="88"/>
      <c r="I52" s="88"/>
      <c r="J52" s="89" t="str">
        <f t="shared" si="24"/>
        <v>,,,,</v>
      </c>
      <c r="K52" s="85"/>
      <c r="L52" s="90"/>
      <c r="M52" s="88" t="str">
        <f t="shared" si="25"/>
        <v/>
      </c>
      <c r="N52" s="88" t="str">
        <f t="shared" si="26"/>
        <v/>
      </c>
      <c r="O52" s="88" t="str">
        <f t="shared" si="27"/>
        <v/>
      </c>
      <c r="P52" s="88" t="str">
        <f t="shared" si="28"/>
        <v/>
      </c>
      <c r="Q52" s="88" t="str">
        <f t="shared" si="29"/>
        <v/>
      </c>
      <c r="R52" s="88" t="str">
        <f t="shared" si="30"/>
        <v/>
      </c>
      <c r="S52" s="88" t="str">
        <f t="shared" si="31"/>
        <v/>
      </c>
      <c r="T52" s="88" t="str">
        <f t="shared" si="32"/>
        <v/>
      </c>
      <c r="U52" s="88" t="str">
        <f t="shared" si="33"/>
        <v/>
      </c>
      <c r="V52" s="88" t="str">
        <f t="shared" si="34"/>
        <v/>
      </c>
      <c r="W52" s="88" t="str">
        <f t="shared" si="35"/>
        <v/>
      </c>
      <c r="X52" s="88" t="str">
        <f t="shared" si="36"/>
        <v/>
      </c>
      <c r="Y52" s="88" t="str">
        <f t="shared" si="37"/>
        <v/>
      </c>
      <c r="Z52" s="88" t="str">
        <f t="shared" si="38"/>
        <v/>
      </c>
      <c r="AA52" s="88" t="str">
        <f t="shared" si="39"/>
        <v/>
      </c>
      <c r="AB52" s="88" t="str">
        <f t="shared" si="40"/>
        <v/>
      </c>
      <c r="AC52" s="88" t="str">
        <f t="shared" si="41"/>
        <v/>
      </c>
      <c r="AD52" s="88" t="str">
        <f t="shared" si="42"/>
        <v/>
      </c>
      <c r="AE52" s="88" t="str">
        <f t="shared" si="43"/>
        <v/>
      </c>
      <c r="AF52" s="88" t="str">
        <f t="shared" si="44"/>
        <v/>
      </c>
      <c r="AG52" s="88" t="str">
        <f t="shared" si="45"/>
        <v/>
      </c>
      <c r="AH52" s="88" t="str">
        <f t="shared" si="46"/>
        <v/>
      </c>
      <c r="AI52" s="88" t="str">
        <f t="shared" si="47"/>
        <v/>
      </c>
      <c r="AJ52" s="88" t="str">
        <f t="shared" si="48"/>
        <v/>
      </c>
    </row>
    <row r="53" spans="3:36" x14ac:dyDescent="0.35">
      <c r="C53" s="93"/>
      <c r="E53" s="88"/>
      <c r="F53" s="88"/>
      <c r="G53" s="88"/>
      <c r="H53" s="88"/>
      <c r="I53" s="88"/>
      <c r="J53" s="89" t="str">
        <f t="shared" si="24"/>
        <v>,,,,</v>
      </c>
      <c r="K53" s="85"/>
      <c r="L53" s="90"/>
      <c r="M53" s="88" t="str">
        <f t="shared" si="25"/>
        <v/>
      </c>
      <c r="N53" s="88" t="str">
        <f t="shared" si="26"/>
        <v/>
      </c>
      <c r="O53" s="88" t="str">
        <f t="shared" si="27"/>
        <v/>
      </c>
      <c r="P53" s="88" t="str">
        <f t="shared" si="28"/>
        <v/>
      </c>
      <c r="Q53" s="88" t="str">
        <f t="shared" si="29"/>
        <v/>
      </c>
      <c r="R53" s="88" t="str">
        <f t="shared" si="30"/>
        <v/>
      </c>
      <c r="S53" s="88" t="str">
        <f t="shared" si="31"/>
        <v/>
      </c>
      <c r="T53" s="88" t="str">
        <f t="shared" si="32"/>
        <v/>
      </c>
      <c r="U53" s="88" t="str">
        <f t="shared" si="33"/>
        <v/>
      </c>
      <c r="V53" s="88" t="str">
        <f t="shared" si="34"/>
        <v/>
      </c>
      <c r="W53" s="88" t="str">
        <f t="shared" si="35"/>
        <v/>
      </c>
      <c r="X53" s="88" t="str">
        <f t="shared" si="36"/>
        <v/>
      </c>
      <c r="Y53" s="88" t="str">
        <f t="shared" si="37"/>
        <v/>
      </c>
      <c r="Z53" s="88" t="str">
        <f t="shared" si="38"/>
        <v/>
      </c>
      <c r="AA53" s="88" t="str">
        <f t="shared" si="39"/>
        <v/>
      </c>
      <c r="AB53" s="88" t="str">
        <f t="shared" si="40"/>
        <v/>
      </c>
      <c r="AC53" s="88" t="str">
        <f t="shared" si="41"/>
        <v/>
      </c>
      <c r="AD53" s="88" t="str">
        <f t="shared" si="42"/>
        <v/>
      </c>
      <c r="AE53" s="88" t="str">
        <f t="shared" si="43"/>
        <v/>
      </c>
      <c r="AF53" s="88" t="str">
        <f t="shared" si="44"/>
        <v/>
      </c>
      <c r="AG53" s="88" t="str">
        <f t="shared" si="45"/>
        <v/>
      </c>
      <c r="AH53" s="88" t="str">
        <f t="shared" si="46"/>
        <v/>
      </c>
      <c r="AI53" s="88" t="str">
        <f t="shared" si="47"/>
        <v/>
      </c>
      <c r="AJ53" s="88" t="str">
        <f t="shared" si="48"/>
        <v/>
      </c>
    </row>
    <row r="54" spans="3:36" x14ac:dyDescent="0.35">
      <c r="C54" s="93"/>
      <c r="E54" s="88"/>
      <c r="F54" s="88"/>
      <c r="G54" s="88"/>
      <c r="H54" s="88"/>
      <c r="I54" s="88"/>
      <c r="J54" s="89" t="str">
        <f t="shared" si="24"/>
        <v>,,,,</v>
      </c>
      <c r="K54" s="85"/>
      <c r="L54" s="90"/>
      <c r="M54" s="88" t="str">
        <f t="shared" si="25"/>
        <v/>
      </c>
      <c r="N54" s="88" t="str">
        <f t="shared" si="26"/>
        <v/>
      </c>
      <c r="O54" s="88" t="str">
        <f t="shared" si="27"/>
        <v/>
      </c>
      <c r="P54" s="88" t="str">
        <f t="shared" si="28"/>
        <v/>
      </c>
      <c r="Q54" s="88" t="str">
        <f t="shared" si="29"/>
        <v/>
      </c>
      <c r="R54" s="88" t="str">
        <f t="shared" si="30"/>
        <v/>
      </c>
      <c r="S54" s="88" t="str">
        <f t="shared" si="31"/>
        <v/>
      </c>
      <c r="T54" s="88" t="str">
        <f t="shared" si="32"/>
        <v/>
      </c>
      <c r="U54" s="88" t="str">
        <f t="shared" si="33"/>
        <v/>
      </c>
      <c r="V54" s="88" t="str">
        <f t="shared" si="34"/>
        <v/>
      </c>
      <c r="W54" s="88" t="str">
        <f t="shared" si="35"/>
        <v/>
      </c>
      <c r="X54" s="88" t="str">
        <f t="shared" si="36"/>
        <v/>
      </c>
      <c r="Y54" s="88" t="str">
        <f t="shared" si="37"/>
        <v/>
      </c>
      <c r="Z54" s="88" t="str">
        <f t="shared" si="38"/>
        <v/>
      </c>
      <c r="AA54" s="88" t="str">
        <f t="shared" si="39"/>
        <v/>
      </c>
      <c r="AB54" s="88" t="str">
        <f t="shared" si="40"/>
        <v/>
      </c>
      <c r="AC54" s="88" t="str">
        <f t="shared" si="41"/>
        <v/>
      </c>
      <c r="AD54" s="88" t="str">
        <f t="shared" si="42"/>
        <v/>
      </c>
      <c r="AE54" s="88" t="str">
        <f t="shared" si="43"/>
        <v/>
      </c>
      <c r="AF54" s="88" t="str">
        <f t="shared" si="44"/>
        <v/>
      </c>
      <c r="AG54" s="88" t="str">
        <f t="shared" si="45"/>
        <v/>
      </c>
      <c r="AH54" s="88" t="str">
        <f t="shared" si="46"/>
        <v/>
      </c>
      <c r="AI54" s="88" t="str">
        <f t="shared" si="47"/>
        <v/>
      </c>
      <c r="AJ54" s="88" t="str">
        <f t="shared" si="48"/>
        <v/>
      </c>
    </row>
    <row r="55" spans="3:36" x14ac:dyDescent="0.35">
      <c r="C55" s="93"/>
      <c r="E55" s="88"/>
      <c r="F55" s="88"/>
      <c r="G55" s="88"/>
      <c r="H55" s="88"/>
      <c r="I55" s="88"/>
      <c r="J55" s="89" t="str">
        <f t="shared" si="24"/>
        <v>,,,,</v>
      </c>
      <c r="K55" s="85"/>
      <c r="L55" s="90"/>
      <c r="M55" s="88" t="str">
        <f t="shared" si="25"/>
        <v/>
      </c>
      <c r="N55" s="88" t="str">
        <f t="shared" si="26"/>
        <v/>
      </c>
      <c r="O55" s="88" t="str">
        <f t="shared" si="27"/>
        <v/>
      </c>
      <c r="P55" s="88" t="str">
        <f t="shared" si="28"/>
        <v/>
      </c>
      <c r="Q55" s="88" t="str">
        <f t="shared" si="29"/>
        <v/>
      </c>
      <c r="R55" s="88" t="str">
        <f t="shared" si="30"/>
        <v/>
      </c>
      <c r="S55" s="88" t="str">
        <f t="shared" si="31"/>
        <v/>
      </c>
      <c r="T55" s="88" t="str">
        <f t="shared" si="32"/>
        <v/>
      </c>
      <c r="U55" s="88" t="str">
        <f t="shared" si="33"/>
        <v/>
      </c>
      <c r="V55" s="88" t="str">
        <f t="shared" si="34"/>
        <v/>
      </c>
      <c r="W55" s="88" t="str">
        <f t="shared" si="35"/>
        <v/>
      </c>
      <c r="X55" s="88" t="str">
        <f t="shared" si="36"/>
        <v/>
      </c>
      <c r="Y55" s="88" t="str">
        <f t="shared" si="37"/>
        <v/>
      </c>
      <c r="Z55" s="88" t="str">
        <f t="shared" si="38"/>
        <v/>
      </c>
      <c r="AA55" s="88" t="str">
        <f t="shared" si="39"/>
        <v/>
      </c>
      <c r="AB55" s="88" t="str">
        <f t="shared" si="40"/>
        <v/>
      </c>
      <c r="AC55" s="88" t="str">
        <f t="shared" si="41"/>
        <v/>
      </c>
      <c r="AD55" s="88" t="str">
        <f t="shared" si="42"/>
        <v/>
      </c>
      <c r="AE55" s="88" t="str">
        <f t="shared" si="43"/>
        <v/>
      </c>
      <c r="AF55" s="88" t="str">
        <f t="shared" si="44"/>
        <v/>
      </c>
      <c r="AG55" s="88" t="str">
        <f t="shared" si="45"/>
        <v/>
      </c>
      <c r="AH55" s="88" t="str">
        <f t="shared" si="46"/>
        <v/>
      </c>
      <c r="AI55" s="88" t="str">
        <f t="shared" si="47"/>
        <v/>
      </c>
      <c r="AJ55" s="88" t="str">
        <f t="shared" si="48"/>
        <v/>
      </c>
    </row>
    <row r="56" spans="3:36" x14ac:dyDescent="0.35">
      <c r="C56" s="93"/>
      <c r="E56" s="88"/>
      <c r="F56" s="88"/>
      <c r="G56" s="88"/>
      <c r="H56" s="88"/>
      <c r="I56" s="88"/>
      <c r="J56" s="89" t="str">
        <f t="shared" si="24"/>
        <v>,,,,</v>
      </c>
      <c r="K56" s="85"/>
      <c r="L56" s="90"/>
      <c r="M56" s="88" t="str">
        <f t="shared" si="25"/>
        <v/>
      </c>
      <c r="N56" s="88" t="str">
        <f t="shared" si="26"/>
        <v/>
      </c>
      <c r="O56" s="88" t="str">
        <f t="shared" si="27"/>
        <v/>
      </c>
      <c r="P56" s="88" t="str">
        <f t="shared" si="28"/>
        <v/>
      </c>
      <c r="Q56" s="88" t="str">
        <f t="shared" si="29"/>
        <v/>
      </c>
      <c r="R56" s="88" t="str">
        <f t="shared" si="30"/>
        <v/>
      </c>
      <c r="S56" s="88" t="str">
        <f t="shared" si="31"/>
        <v/>
      </c>
      <c r="T56" s="88" t="str">
        <f t="shared" si="32"/>
        <v/>
      </c>
      <c r="U56" s="88" t="str">
        <f t="shared" si="33"/>
        <v/>
      </c>
      <c r="V56" s="88" t="str">
        <f t="shared" si="34"/>
        <v/>
      </c>
      <c r="W56" s="88" t="str">
        <f t="shared" si="35"/>
        <v/>
      </c>
      <c r="X56" s="88" t="str">
        <f t="shared" si="36"/>
        <v/>
      </c>
      <c r="Y56" s="88" t="str">
        <f t="shared" si="37"/>
        <v/>
      </c>
      <c r="Z56" s="88" t="str">
        <f t="shared" si="38"/>
        <v/>
      </c>
      <c r="AA56" s="88" t="str">
        <f t="shared" si="39"/>
        <v/>
      </c>
      <c r="AB56" s="88" t="str">
        <f t="shared" si="40"/>
        <v/>
      </c>
      <c r="AC56" s="88" t="str">
        <f t="shared" si="41"/>
        <v/>
      </c>
      <c r="AD56" s="88" t="str">
        <f t="shared" si="42"/>
        <v/>
      </c>
      <c r="AE56" s="88" t="str">
        <f t="shared" si="43"/>
        <v/>
      </c>
      <c r="AF56" s="88" t="str">
        <f t="shared" si="44"/>
        <v/>
      </c>
      <c r="AG56" s="88" t="str">
        <f t="shared" si="45"/>
        <v/>
      </c>
      <c r="AH56" s="88" t="str">
        <f t="shared" si="46"/>
        <v/>
      </c>
      <c r="AI56" s="88" t="str">
        <f t="shared" si="47"/>
        <v/>
      </c>
      <c r="AJ56" s="88" t="str">
        <f t="shared" si="48"/>
        <v/>
      </c>
    </row>
    <row r="57" spans="3:36" x14ac:dyDescent="0.35">
      <c r="C57" s="93"/>
      <c r="E57" s="88"/>
      <c r="F57" s="88"/>
      <c r="G57" s="88"/>
      <c r="H57" s="88"/>
      <c r="I57" s="88"/>
      <c r="J57" s="89" t="str">
        <f t="shared" si="24"/>
        <v>,,,,</v>
      </c>
      <c r="K57" s="85"/>
      <c r="L57" s="90"/>
      <c r="M57" s="88" t="str">
        <f t="shared" si="25"/>
        <v/>
      </c>
      <c r="N57" s="88" t="str">
        <f t="shared" si="26"/>
        <v/>
      </c>
      <c r="O57" s="88" t="str">
        <f t="shared" si="27"/>
        <v/>
      </c>
      <c r="P57" s="88" t="str">
        <f t="shared" si="28"/>
        <v/>
      </c>
      <c r="Q57" s="88" t="str">
        <f t="shared" si="29"/>
        <v/>
      </c>
      <c r="R57" s="88" t="str">
        <f t="shared" si="30"/>
        <v/>
      </c>
      <c r="S57" s="88" t="str">
        <f t="shared" si="31"/>
        <v/>
      </c>
      <c r="T57" s="88" t="str">
        <f t="shared" si="32"/>
        <v/>
      </c>
      <c r="U57" s="88" t="str">
        <f t="shared" si="33"/>
        <v/>
      </c>
      <c r="V57" s="88" t="str">
        <f t="shared" si="34"/>
        <v/>
      </c>
      <c r="W57" s="88" t="str">
        <f t="shared" si="35"/>
        <v/>
      </c>
      <c r="X57" s="88" t="str">
        <f t="shared" si="36"/>
        <v/>
      </c>
      <c r="Y57" s="88" t="str">
        <f t="shared" si="37"/>
        <v/>
      </c>
      <c r="Z57" s="88" t="str">
        <f t="shared" si="38"/>
        <v/>
      </c>
      <c r="AA57" s="88" t="str">
        <f t="shared" si="39"/>
        <v/>
      </c>
      <c r="AB57" s="88" t="str">
        <f t="shared" si="40"/>
        <v/>
      </c>
      <c r="AC57" s="88" t="str">
        <f t="shared" si="41"/>
        <v/>
      </c>
      <c r="AD57" s="88" t="str">
        <f t="shared" si="42"/>
        <v/>
      </c>
      <c r="AE57" s="88" t="str">
        <f t="shared" si="43"/>
        <v/>
      </c>
      <c r="AF57" s="88" t="str">
        <f t="shared" si="44"/>
        <v/>
      </c>
      <c r="AG57" s="88" t="str">
        <f t="shared" si="45"/>
        <v/>
      </c>
      <c r="AH57" s="88" t="str">
        <f t="shared" si="46"/>
        <v/>
      </c>
      <c r="AI57" s="88" t="str">
        <f t="shared" si="47"/>
        <v/>
      </c>
      <c r="AJ57" s="88" t="str">
        <f t="shared" si="48"/>
        <v/>
      </c>
    </row>
    <row r="58" spans="3:36" x14ac:dyDescent="0.35">
      <c r="C58" s="93"/>
      <c r="E58" s="88"/>
      <c r="F58" s="88"/>
      <c r="G58" s="88"/>
      <c r="H58" s="88"/>
      <c r="I58" s="88"/>
      <c r="J58" s="89" t="str">
        <f t="shared" si="24"/>
        <v>,,,,</v>
      </c>
      <c r="K58" s="85"/>
      <c r="L58" s="90"/>
      <c r="M58" s="88" t="str">
        <f t="shared" si="25"/>
        <v/>
      </c>
      <c r="N58" s="88" t="str">
        <f t="shared" si="26"/>
        <v/>
      </c>
      <c r="O58" s="88" t="str">
        <f t="shared" si="27"/>
        <v/>
      </c>
      <c r="P58" s="88" t="str">
        <f t="shared" si="28"/>
        <v/>
      </c>
      <c r="Q58" s="88" t="str">
        <f t="shared" si="29"/>
        <v/>
      </c>
      <c r="R58" s="88" t="str">
        <f t="shared" si="30"/>
        <v/>
      </c>
      <c r="S58" s="88" t="str">
        <f t="shared" si="31"/>
        <v/>
      </c>
      <c r="T58" s="88" t="str">
        <f t="shared" si="32"/>
        <v/>
      </c>
      <c r="U58" s="88" t="str">
        <f t="shared" si="33"/>
        <v/>
      </c>
      <c r="V58" s="88" t="str">
        <f t="shared" si="34"/>
        <v/>
      </c>
      <c r="W58" s="88" t="str">
        <f t="shared" si="35"/>
        <v/>
      </c>
      <c r="X58" s="88" t="str">
        <f t="shared" si="36"/>
        <v/>
      </c>
      <c r="Y58" s="88" t="str">
        <f t="shared" si="37"/>
        <v/>
      </c>
      <c r="Z58" s="88" t="str">
        <f t="shared" si="38"/>
        <v/>
      </c>
      <c r="AA58" s="88" t="str">
        <f t="shared" si="39"/>
        <v/>
      </c>
      <c r="AB58" s="88" t="str">
        <f t="shared" si="40"/>
        <v/>
      </c>
      <c r="AC58" s="88" t="str">
        <f t="shared" si="41"/>
        <v/>
      </c>
      <c r="AD58" s="88" t="str">
        <f t="shared" si="42"/>
        <v/>
      </c>
      <c r="AE58" s="88" t="str">
        <f t="shared" si="43"/>
        <v/>
      </c>
      <c r="AF58" s="88" t="str">
        <f t="shared" si="44"/>
        <v/>
      </c>
      <c r="AG58" s="88" t="str">
        <f t="shared" si="45"/>
        <v/>
      </c>
      <c r="AH58" s="88" t="str">
        <f t="shared" si="46"/>
        <v/>
      </c>
      <c r="AI58" s="88" t="str">
        <f t="shared" si="47"/>
        <v/>
      </c>
      <c r="AJ58" s="88" t="str">
        <f t="shared" si="48"/>
        <v/>
      </c>
    </row>
    <row r="59" spans="3:36" x14ac:dyDescent="0.35">
      <c r="C59" s="93"/>
      <c r="E59" s="88"/>
      <c r="F59" s="88"/>
      <c r="G59" s="88"/>
      <c r="H59" s="88"/>
      <c r="I59" s="88"/>
      <c r="J59" s="89" t="str">
        <f t="shared" si="24"/>
        <v>,,,,</v>
      </c>
      <c r="K59" s="85"/>
      <c r="L59" s="90"/>
      <c r="M59" s="88" t="str">
        <f t="shared" si="25"/>
        <v/>
      </c>
      <c r="N59" s="88" t="str">
        <f t="shared" si="26"/>
        <v/>
      </c>
      <c r="O59" s="88" t="str">
        <f t="shared" si="27"/>
        <v/>
      </c>
      <c r="P59" s="88" t="str">
        <f t="shared" si="28"/>
        <v/>
      </c>
      <c r="Q59" s="88" t="str">
        <f t="shared" si="29"/>
        <v/>
      </c>
      <c r="R59" s="88" t="str">
        <f t="shared" si="30"/>
        <v/>
      </c>
      <c r="S59" s="88" t="str">
        <f t="shared" si="31"/>
        <v/>
      </c>
      <c r="T59" s="88" t="str">
        <f t="shared" si="32"/>
        <v/>
      </c>
      <c r="U59" s="88" t="str">
        <f t="shared" si="33"/>
        <v/>
      </c>
      <c r="V59" s="88" t="str">
        <f t="shared" si="34"/>
        <v/>
      </c>
      <c r="W59" s="88" t="str">
        <f t="shared" si="35"/>
        <v/>
      </c>
      <c r="X59" s="88" t="str">
        <f t="shared" si="36"/>
        <v/>
      </c>
      <c r="Y59" s="88" t="str">
        <f t="shared" si="37"/>
        <v/>
      </c>
      <c r="Z59" s="88" t="str">
        <f t="shared" si="38"/>
        <v/>
      </c>
      <c r="AA59" s="88" t="str">
        <f t="shared" si="39"/>
        <v/>
      </c>
      <c r="AB59" s="88" t="str">
        <f t="shared" si="40"/>
        <v/>
      </c>
      <c r="AC59" s="88" t="str">
        <f t="shared" si="41"/>
        <v/>
      </c>
      <c r="AD59" s="88" t="str">
        <f t="shared" si="42"/>
        <v/>
      </c>
      <c r="AE59" s="88" t="str">
        <f t="shared" si="43"/>
        <v/>
      </c>
      <c r="AF59" s="88" t="str">
        <f t="shared" si="44"/>
        <v/>
      </c>
      <c r="AG59" s="88" t="str">
        <f t="shared" si="45"/>
        <v/>
      </c>
      <c r="AH59" s="88" t="str">
        <f t="shared" si="46"/>
        <v/>
      </c>
      <c r="AI59" s="88" t="str">
        <f t="shared" si="47"/>
        <v/>
      </c>
      <c r="AJ59" s="88" t="str">
        <f t="shared" si="48"/>
        <v/>
      </c>
    </row>
    <row r="60" spans="3:36" x14ac:dyDescent="0.35">
      <c r="C60" s="93"/>
      <c r="E60" s="88"/>
      <c r="F60" s="88"/>
      <c r="G60" s="88"/>
      <c r="H60" s="88"/>
      <c r="I60" s="88"/>
      <c r="J60" s="89" t="str">
        <f t="shared" si="24"/>
        <v>,,,,</v>
      </c>
      <c r="K60" s="85"/>
      <c r="L60" s="90"/>
      <c r="M60" s="88" t="str">
        <f t="shared" si="25"/>
        <v/>
      </c>
      <c r="N60" s="88" t="str">
        <f t="shared" si="26"/>
        <v/>
      </c>
      <c r="O60" s="88" t="str">
        <f t="shared" si="27"/>
        <v/>
      </c>
      <c r="P60" s="88" t="str">
        <f t="shared" si="28"/>
        <v/>
      </c>
      <c r="Q60" s="88" t="str">
        <f t="shared" si="29"/>
        <v/>
      </c>
      <c r="R60" s="88" t="str">
        <f t="shared" si="30"/>
        <v/>
      </c>
      <c r="S60" s="88" t="str">
        <f t="shared" si="31"/>
        <v/>
      </c>
      <c r="T60" s="88" t="str">
        <f t="shared" si="32"/>
        <v/>
      </c>
      <c r="U60" s="88" t="str">
        <f t="shared" si="33"/>
        <v/>
      </c>
      <c r="V60" s="88" t="str">
        <f t="shared" si="34"/>
        <v/>
      </c>
      <c r="W60" s="88" t="str">
        <f t="shared" si="35"/>
        <v/>
      </c>
      <c r="X60" s="88" t="str">
        <f t="shared" si="36"/>
        <v/>
      </c>
      <c r="Y60" s="88" t="str">
        <f t="shared" si="37"/>
        <v/>
      </c>
      <c r="Z60" s="88" t="str">
        <f t="shared" si="38"/>
        <v/>
      </c>
      <c r="AA60" s="88" t="str">
        <f t="shared" si="39"/>
        <v/>
      </c>
      <c r="AB60" s="88" t="str">
        <f t="shared" si="40"/>
        <v/>
      </c>
      <c r="AC60" s="88" t="str">
        <f t="shared" si="41"/>
        <v/>
      </c>
      <c r="AD60" s="88" t="str">
        <f t="shared" si="42"/>
        <v/>
      </c>
      <c r="AE60" s="88" t="str">
        <f t="shared" si="43"/>
        <v/>
      </c>
      <c r="AF60" s="88" t="str">
        <f t="shared" si="44"/>
        <v/>
      </c>
      <c r="AG60" s="88" t="str">
        <f t="shared" si="45"/>
        <v/>
      </c>
      <c r="AH60" s="88" t="str">
        <f t="shared" si="46"/>
        <v/>
      </c>
      <c r="AI60" s="88" t="str">
        <f t="shared" si="47"/>
        <v/>
      </c>
      <c r="AJ60" s="88" t="str">
        <f t="shared" si="48"/>
        <v/>
      </c>
    </row>
    <row r="61" spans="3:36" x14ac:dyDescent="0.35">
      <c r="C61" s="93"/>
      <c r="E61" s="88"/>
      <c r="F61" s="88"/>
      <c r="G61" s="88"/>
      <c r="H61" s="88"/>
      <c r="I61" s="88"/>
      <c r="J61" s="89" t="str">
        <f t="shared" si="24"/>
        <v>,,,,</v>
      </c>
      <c r="K61" s="85"/>
      <c r="L61" s="90"/>
      <c r="M61" s="88" t="str">
        <f t="shared" si="25"/>
        <v/>
      </c>
      <c r="N61" s="88" t="str">
        <f t="shared" si="26"/>
        <v/>
      </c>
      <c r="O61" s="88" t="str">
        <f t="shared" si="27"/>
        <v/>
      </c>
      <c r="P61" s="88" t="str">
        <f t="shared" si="28"/>
        <v/>
      </c>
      <c r="Q61" s="88" t="str">
        <f t="shared" si="29"/>
        <v/>
      </c>
      <c r="R61" s="88" t="str">
        <f t="shared" si="30"/>
        <v/>
      </c>
      <c r="S61" s="88" t="str">
        <f t="shared" si="31"/>
        <v/>
      </c>
      <c r="T61" s="88" t="str">
        <f t="shared" si="32"/>
        <v/>
      </c>
      <c r="U61" s="88" t="str">
        <f t="shared" si="33"/>
        <v/>
      </c>
      <c r="V61" s="88" t="str">
        <f t="shared" si="34"/>
        <v/>
      </c>
      <c r="W61" s="88" t="str">
        <f t="shared" si="35"/>
        <v/>
      </c>
      <c r="X61" s="88" t="str">
        <f t="shared" si="36"/>
        <v/>
      </c>
      <c r="Y61" s="88" t="str">
        <f t="shared" si="37"/>
        <v/>
      </c>
      <c r="Z61" s="88" t="str">
        <f t="shared" si="38"/>
        <v/>
      </c>
      <c r="AA61" s="88" t="str">
        <f t="shared" si="39"/>
        <v/>
      </c>
      <c r="AB61" s="88" t="str">
        <f t="shared" si="40"/>
        <v/>
      </c>
      <c r="AC61" s="88" t="str">
        <f t="shared" si="41"/>
        <v/>
      </c>
      <c r="AD61" s="88" t="str">
        <f t="shared" si="42"/>
        <v/>
      </c>
      <c r="AE61" s="88" t="str">
        <f t="shared" si="43"/>
        <v/>
      </c>
      <c r="AF61" s="88" t="str">
        <f t="shared" si="44"/>
        <v/>
      </c>
      <c r="AG61" s="88" t="str">
        <f t="shared" si="45"/>
        <v/>
      </c>
      <c r="AH61" s="88" t="str">
        <f t="shared" si="46"/>
        <v/>
      </c>
      <c r="AI61" s="88" t="str">
        <f t="shared" si="47"/>
        <v/>
      </c>
      <c r="AJ61" s="88" t="str">
        <f t="shared" si="48"/>
        <v/>
      </c>
    </row>
    <row r="62" spans="3:36" x14ac:dyDescent="0.35">
      <c r="C62" s="93"/>
      <c r="E62" s="88"/>
      <c r="F62" s="88"/>
      <c r="G62" s="88"/>
      <c r="H62" s="88"/>
      <c r="I62" s="88"/>
      <c r="J62" s="89" t="str">
        <f t="shared" si="24"/>
        <v>,,,,</v>
      </c>
      <c r="K62" s="85"/>
      <c r="L62" s="90"/>
      <c r="M62" s="88" t="str">
        <f t="shared" si="25"/>
        <v/>
      </c>
      <c r="N62" s="88" t="str">
        <f t="shared" si="26"/>
        <v/>
      </c>
      <c r="O62" s="88" t="str">
        <f t="shared" si="27"/>
        <v/>
      </c>
      <c r="P62" s="88" t="str">
        <f t="shared" si="28"/>
        <v/>
      </c>
      <c r="Q62" s="88" t="str">
        <f t="shared" si="29"/>
        <v/>
      </c>
      <c r="R62" s="88" t="str">
        <f t="shared" si="30"/>
        <v/>
      </c>
      <c r="S62" s="88" t="str">
        <f t="shared" si="31"/>
        <v/>
      </c>
      <c r="T62" s="88" t="str">
        <f t="shared" si="32"/>
        <v/>
      </c>
      <c r="U62" s="88" t="str">
        <f t="shared" si="33"/>
        <v/>
      </c>
      <c r="V62" s="88" t="str">
        <f t="shared" si="34"/>
        <v/>
      </c>
      <c r="W62" s="88" t="str">
        <f t="shared" si="35"/>
        <v/>
      </c>
      <c r="X62" s="88" t="str">
        <f t="shared" si="36"/>
        <v/>
      </c>
      <c r="Y62" s="88" t="str">
        <f t="shared" si="37"/>
        <v/>
      </c>
      <c r="Z62" s="88" t="str">
        <f t="shared" si="38"/>
        <v/>
      </c>
      <c r="AA62" s="88" t="str">
        <f t="shared" si="39"/>
        <v/>
      </c>
      <c r="AB62" s="88" t="str">
        <f t="shared" si="40"/>
        <v/>
      </c>
      <c r="AC62" s="88" t="str">
        <f t="shared" si="41"/>
        <v/>
      </c>
      <c r="AD62" s="88" t="str">
        <f t="shared" si="42"/>
        <v/>
      </c>
      <c r="AE62" s="88" t="str">
        <f t="shared" si="43"/>
        <v/>
      </c>
      <c r="AF62" s="88" t="str">
        <f t="shared" si="44"/>
        <v/>
      </c>
      <c r="AG62" s="88" t="str">
        <f t="shared" si="45"/>
        <v/>
      </c>
      <c r="AH62" s="88" t="str">
        <f t="shared" si="46"/>
        <v/>
      </c>
      <c r="AI62" s="88" t="str">
        <f t="shared" si="47"/>
        <v/>
      </c>
      <c r="AJ62" s="88" t="str">
        <f t="shared" si="48"/>
        <v/>
      </c>
    </row>
    <row r="63" spans="3:36" x14ac:dyDescent="0.35">
      <c r="C63" s="93"/>
      <c r="E63" s="88"/>
      <c r="F63" s="88"/>
      <c r="G63" s="88"/>
      <c r="H63" s="88"/>
      <c r="I63" s="88"/>
      <c r="J63" s="89" t="str">
        <f t="shared" si="24"/>
        <v>,,,,</v>
      </c>
      <c r="K63" s="85"/>
      <c r="L63" s="90"/>
      <c r="M63" s="88" t="str">
        <f t="shared" si="25"/>
        <v/>
      </c>
      <c r="N63" s="88" t="str">
        <f t="shared" si="26"/>
        <v/>
      </c>
      <c r="O63" s="88" t="str">
        <f t="shared" si="27"/>
        <v/>
      </c>
      <c r="P63" s="88" t="str">
        <f t="shared" si="28"/>
        <v/>
      </c>
      <c r="Q63" s="88" t="str">
        <f t="shared" si="29"/>
        <v/>
      </c>
      <c r="R63" s="88" t="str">
        <f t="shared" si="30"/>
        <v/>
      </c>
      <c r="S63" s="88" t="str">
        <f t="shared" si="31"/>
        <v/>
      </c>
      <c r="T63" s="88" t="str">
        <f t="shared" si="32"/>
        <v/>
      </c>
      <c r="U63" s="88" t="str">
        <f t="shared" si="33"/>
        <v/>
      </c>
      <c r="V63" s="88" t="str">
        <f t="shared" si="34"/>
        <v/>
      </c>
      <c r="W63" s="88" t="str">
        <f t="shared" si="35"/>
        <v/>
      </c>
      <c r="X63" s="88" t="str">
        <f t="shared" si="36"/>
        <v/>
      </c>
      <c r="Y63" s="88" t="str">
        <f t="shared" si="37"/>
        <v/>
      </c>
      <c r="Z63" s="88" t="str">
        <f t="shared" si="38"/>
        <v/>
      </c>
      <c r="AA63" s="88" t="str">
        <f t="shared" si="39"/>
        <v/>
      </c>
      <c r="AB63" s="88" t="str">
        <f t="shared" si="40"/>
        <v/>
      </c>
      <c r="AC63" s="88" t="str">
        <f t="shared" si="41"/>
        <v/>
      </c>
      <c r="AD63" s="88" t="str">
        <f t="shared" si="42"/>
        <v/>
      </c>
      <c r="AE63" s="88" t="str">
        <f t="shared" si="43"/>
        <v/>
      </c>
      <c r="AF63" s="88" t="str">
        <f t="shared" si="44"/>
        <v/>
      </c>
      <c r="AG63" s="88" t="str">
        <f t="shared" si="45"/>
        <v/>
      </c>
      <c r="AH63" s="88" t="str">
        <f t="shared" si="46"/>
        <v/>
      </c>
      <c r="AI63" s="88" t="str">
        <f t="shared" si="47"/>
        <v/>
      </c>
      <c r="AJ63" s="88" t="str">
        <f t="shared" si="48"/>
        <v/>
      </c>
    </row>
    <row r="64" spans="3:36" x14ac:dyDescent="0.35">
      <c r="C64" s="93"/>
      <c r="E64" s="88"/>
      <c r="F64" s="88"/>
      <c r="G64" s="88"/>
      <c r="H64" s="88"/>
      <c r="I64" s="88"/>
      <c r="J64" s="89" t="str">
        <f t="shared" si="24"/>
        <v>,,,,</v>
      </c>
      <c r="K64" s="85"/>
      <c r="L64" s="90"/>
      <c r="M64" s="88" t="str">
        <f t="shared" si="25"/>
        <v/>
      </c>
      <c r="N64" s="88" t="str">
        <f t="shared" si="26"/>
        <v/>
      </c>
      <c r="O64" s="88" t="str">
        <f t="shared" si="27"/>
        <v/>
      </c>
      <c r="P64" s="88" t="str">
        <f t="shared" si="28"/>
        <v/>
      </c>
      <c r="Q64" s="88" t="str">
        <f t="shared" si="29"/>
        <v/>
      </c>
      <c r="R64" s="88" t="str">
        <f t="shared" si="30"/>
        <v/>
      </c>
      <c r="S64" s="88" t="str">
        <f t="shared" si="31"/>
        <v/>
      </c>
      <c r="T64" s="88" t="str">
        <f t="shared" si="32"/>
        <v/>
      </c>
      <c r="U64" s="88" t="str">
        <f t="shared" si="33"/>
        <v/>
      </c>
      <c r="V64" s="88" t="str">
        <f t="shared" si="34"/>
        <v/>
      </c>
      <c r="W64" s="88" t="str">
        <f t="shared" si="35"/>
        <v/>
      </c>
      <c r="X64" s="88" t="str">
        <f t="shared" si="36"/>
        <v/>
      </c>
      <c r="Y64" s="88" t="str">
        <f t="shared" si="37"/>
        <v/>
      </c>
      <c r="Z64" s="88" t="str">
        <f t="shared" si="38"/>
        <v/>
      </c>
      <c r="AA64" s="88" t="str">
        <f t="shared" si="39"/>
        <v/>
      </c>
      <c r="AB64" s="88" t="str">
        <f t="shared" si="40"/>
        <v/>
      </c>
      <c r="AC64" s="88" t="str">
        <f t="shared" si="41"/>
        <v/>
      </c>
      <c r="AD64" s="88" t="str">
        <f t="shared" si="42"/>
        <v/>
      </c>
      <c r="AE64" s="88" t="str">
        <f t="shared" si="43"/>
        <v/>
      </c>
      <c r="AF64" s="88" t="str">
        <f t="shared" si="44"/>
        <v/>
      </c>
      <c r="AG64" s="88" t="str">
        <f t="shared" si="45"/>
        <v/>
      </c>
      <c r="AH64" s="88" t="str">
        <f t="shared" si="46"/>
        <v/>
      </c>
      <c r="AI64" s="88" t="str">
        <f t="shared" si="47"/>
        <v/>
      </c>
      <c r="AJ64" s="88" t="str">
        <f t="shared" si="48"/>
        <v/>
      </c>
    </row>
    <row r="65" spans="3:36" x14ac:dyDescent="0.35">
      <c r="C65" s="93"/>
      <c r="E65" s="88"/>
      <c r="F65" s="88"/>
      <c r="G65" s="88"/>
      <c r="H65" s="88"/>
      <c r="I65" s="88"/>
      <c r="J65" s="89" t="str">
        <f t="shared" si="24"/>
        <v>,,,,</v>
      </c>
      <c r="K65" s="85"/>
      <c r="L65" s="90"/>
      <c r="M65" s="88" t="str">
        <f t="shared" si="25"/>
        <v/>
      </c>
      <c r="N65" s="88" t="str">
        <f t="shared" si="26"/>
        <v/>
      </c>
      <c r="O65" s="88" t="str">
        <f t="shared" si="27"/>
        <v/>
      </c>
      <c r="P65" s="88" t="str">
        <f t="shared" si="28"/>
        <v/>
      </c>
      <c r="Q65" s="88" t="str">
        <f t="shared" si="29"/>
        <v/>
      </c>
      <c r="R65" s="88" t="str">
        <f t="shared" si="30"/>
        <v/>
      </c>
      <c r="S65" s="88" t="str">
        <f t="shared" si="31"/>
        <v/>
      </c>
      <c r="T65" s="88" t="str">
        <f t="shared" si="32"/>
        <v/>
      </c>
      <c r="U65" s="88" t="str">
        <f t="shared" si="33"/>
        <v/>
      </c>
      <c r="V65" s="88" t="str">
        <f t="shared" si="34"/>
        <v/>
      </c>
      <c r="W65" s="88" t="str">
        <f t="shared" si="35"/>
        <v/>
      </c>
      <c r="X65" s="88" t="str">
        <f t="shared" si="36"/>
        <v/>
      </c>
      <c r="Y65" s="88" t="str">
        <f t="shared" si="37"/>
        <v/>
      </c>
      <c r="Z65" s="88" t="str">
        <f t="shared" si="38"/>
        <v/>
      </c>
      <c r="AA65" s="88" t="str">
        <f t="shared" si="39"/>
        <v/>
      </c>
      <c r="AB65" s="88" t="str">
        <f t="shared" si="40"/>
        <v/>
      </c>
      <c r="AC65" s="88" t="str">
        <f t="shared" si="41"/>
        <v/>
      </c>
      <c r="AD65" s="88" t="str">
        <f t="shared" si="42"/>
        <v/>
      </c>
      <c r="AE65" s="88" t="str">
        <f t="shared" si="43"/>
        <v/>
      </c>
      <c r="AF65" s="88" t="str">
        <f t="shared" si="44"/>
        <v/>
      </c>
      <c r="AG65" s="88" t="str">
        <f t="shared" si="45"/>
        <v/>
      </c>
      <c r="AH65" s="88" t="str">
        <f t="shared" si="46"/>
        <v/>
      </c>
      <c r="AI65" s="88" t="str">
        <f t="shared" si="47"/>
        <v/>
      </c>
      <c r="AJ65" s="88" t="str">
        <f t="shared" si="48"/>
        <v/>
      </c>
    </row>
    <row r="66" spans="3:36" x14ac:dyDescent="0.35">
      <c r="C66" s="93"/>
      <c r="E66" s="88"/>
      <c r="F66" s="88"/>
      <c r="G66" s="88"/>
      <c r="H66" s="88"/>
      <c r="I66" s="88"/>
      <c r="J66" s="89" t="str">
        <f t="shared" si="24"/>
        <v>,,,,</v>
      </c>
      <c r="K66" s="85"/>
      <c r="L66" s="90"/>
      <c r="M66" s="88" t="str">
        <f t="shared" si="25"/>
        <v/>
      </c>
      <c r="N66" s="88" t="str">
        <f t="shared" si="26"/>
        <v/>
      </c>
      <c r="O66" s="88" t="str">
        <f t="shared" si="27"/>
        <v/>
      </c>
      <c r="P66" s="88" t="str">
        <f t="shared" si="28"/>
        <v/>
      </c>
      <c r="Q66" s="88" t="str">
        <f t="shared" si="29"/>
        <v/>
      </c>
      <c r="R66" s="88" t="str">
        <f t="shared" si="30"/>
        <v/>
      </c>
      <c r="S66" s="88" t="str">
        <f t="shared" si="31"/>
        <v/>
      </c>
      <c r="T66" s="88" t="str">
        <f t="shared" si="32"/>
        <v/>
      </c>
      <c r="U66" s="88" t="str">
        <f t="shared" si="33"/>
        <v/>
      </c>
      <c r="V66" s="88" t="str">
        <f t="shared" si="34"/>
        <v/>
      </c>
      <c r="W66" s="88" t="str">
        <f t="shared" si="35"/>
        <v/>
      </c>
      <c r="X66" s="88" t="str">
        <f t="shared" si="36"/>
        <v/>
      </c>
      <c r="Y66" s="88" t="str">
        <f t="shared" si="37"/>
        <v/>
      </c>
      <c r="Z66" s="88" t="str">
        <f t="shared" si="38"/>
        <v/>
      </c>
      <c r="AA66" s="88" t="str">
        <f t="shared" si="39"/>
        <v/>
      </c>
      <c r="AB66" s="88" t="str">
        <f t="shared" si="40"/>
        <v/>
      </c>
      <c r="AC66" s="88" t="str">
        <f t="shared" si="41"/>
        <v/>
      </c>
      <c r="AD66" s="88" t="str">
        <f t="shared" si="42"/>
        <v/>
      </c>
      <c r="AE66" s="88" t="str">
        <f t="shared" si="43"/>
        <v/>
      </c>
      <c r="AF66" s="88" t="str">
        <f t="shared" si="44"/>
        <v/>
      </c>
      <c r="AG66" s="88" t="str">
        <f t="shared" si="45"/>
        <v/>
      </c>
      <c r="AH66" s="88" t="str">
        <f t="shared" si="46"/>
        <v/>
      </c>
      <c r="AI66" s="88" t="str">
        <f t="shared" si="47"/>
        <v/>
      </c>
      <c r="AJ66" s="88" t="str">
        <f t="shared" si="48"/>
        <v/>
      </c>
    </row>
    <row r="67" spans="3:36" x14ac:dyDescent="0.35">
      <c r="C67" s="93"/>
      <c r="E67" s="88"/>
      <c r="F67" s="88"/>
      <c r="G67" s="88"/>
      <c r="H67" s="88"/>
      <c r="I67" s="88"/>
      <c r="J67" s="89" t="str">
        <f t="shared" si="24"/>
        <v>,,,,</v>
      </c>
      <c r="K67" s="85"/>
      <c r="L67" s="90"/>
      <c r="M67" s="88" t="str">
        <f t="shared" si="25"/>
        <v/>
      </c>
      <c r="N67" s="88" t="str">
        <f t="shared" si="26"/>
        <v/>
      </c>
      <c r="O67" s="88" t="str">
        <f t="shared" si="27"/>
        <v/>
      </c>
      <c r="P67" s="88" t="str">
        <f t="shared" si="28"/>
        <v/>
      </c>
      <c r="Q67" s="88" t="str">
        <f t="shared" si="29"/>
        <v/>
      </c>
      <c r="R67" s="88" t="str">
        <f t="shared" si="30"/>
        <v/>
      </c>
      <c r="S67" s="88" t="str">
        <f t="shared" si="31"/>
        <v/>
      </c>
      <c r="T67" s="88" t="str">
        <f t="shared" si="32"/>
        <v/>
      </c>
      <c r="U67" s="88" t="str">
        <f t="shared" si="33"/>
        <v/>
      </c>
      <c r="V67" s="88" t="str">
        <f t="shared" si="34"/>
        <v/>
      </c>
      <c r="W67" s="88" t="str">
        <f t="shared" si="35"/>
        <v/>
      </c>
      <c r="X67" s="88" t="str">
        <f t="shared" si="36"/>
        <v/>
      </c>
      <c r="Y67" s="88" t="str">
        <f t="shared" si="37"/>
        <v/>
      </c>
      <c r="Z67" s="88" t="str">
        <f t="shared" si="38"/>
        <v/>
      </c>
      <c r="AA67" s="88" t="str">
        <f t="shared" si="39"/>
        <v/>
      </c>
      <c r="AB67" s="88" t="str">
        <f t="shared" si="40"/>
        <v/>
      </c>
      <c r="AC67" s="88" t="str">
        <f t="shared" si="41"/>
        <v/>
      </c>
      <c r="AD67" s="88" t="str">
        <f t="shared" si="42"/>
        <v/>
      </c>
      <c r="AE67" s="88" t="str">
        <f t="shared" si="43"/>
        <v/>
      </c>
      <c r="AF67" s="88" t="str">
        <f t="shared" si="44"/>
        <v/>
      </c>
      <c r="AG67" s="88" t="str">
        <f t="shared" si="45"/>
        <v/>
      </c>
      <c r="AH67" s="88" t="str">
        <f t="shared" si="46"/>
        <v/>
      </c>
      <c r="AI67" s="88" t="str">
        <f t="shared" si="47"/>
        <v/>
      </c>
      <c r="AJ67" s="88" t="str">
        <f t="shared" si="48"/>
        <v/>
      </c>
    </row>
    <row r="68" spans="3:36" x14ac:dyDescent="0.35">
      <c r="C68" s="93"/>
      <c r="E68" s="88"/>
      <c r="F68" s="88"/>
      <c r="G68" s="88"/>
      <c r="H68" s="88"/>
      <c r="I68" s="88"/>
      <c r="J68" s="89" t="str">
        <f t="shared" si="24"/>
        <v>,,,,</v>
      </c>
      <c r="K68" s="85"/>
      <c r="L68" s="90"/>
      <c r="M68" s="88" t="str">
        <f t="shared" si="25"/>
        <v/>
      </c>
      <c r="N68" s="88" t="str">
        <f t="shared" si="26"/>
        <v/>
      </c>
      <c r="O68" s="88" t="str">
        <f t="shared" si="27"/>
        <v/>
      </c>
      <c r="P68" s="88" t="str">
        <f t="shared" si="28"/>
        <v/>
      </c>
      <c r="Q68" s="88" t="str">
        <f t="shared" si="29"/>
        <v/>
      </c>
      <c r="R68" s="88" t="str">
        <f t="shared" si="30"/>
        <v/>
      </c>
      <c r="S68" s="88" t="str">
        <f t="shared" si="31"/>
        <v/>
      </c>
      <c r="T68" s="88" t="str">
        <f t="shared" si="32"/>
        <v/>
      </c>
      <c r="U68" s="88" t="str">
        <f t="shared" si="33"/>
        <v/>
      </c>
      <c r="V68" s="88" t="str">
        <f t="shared" si="34"/>
        <v/>
      </c>
      <c r="W68" s="88" t="str">
        <f t="shared" si="35"/>
        <v/>
      </c>
      <c r="X68" s="88" t="str">
        <f t="shared" si="36"/>
        <v/>
      </c>
      <c r="Y68" s="88" t="str">
        <f t="shared" si="37"/>
        <v/>
      </c>
      <c r="Z68" s="88" t="str">
        <f t="shared" si="38"/>
        <v/>
      </c>
      <c r="AA68" s="88" t="str">
        <f t="shared" si="39"/>
        <v/>
      </c>
      <c r="AB68" s="88" t="str">
        <f t="shared" si="40"/>
        <v/>
      </c>
      <c r="AC68" s="88" t="str">
        <f t="shared" si="41"/>
        <v/>
      </c>
      <c r="AD68" s="88" t="str">
        <f t="shared" si="42"/>
        <v/>
      </c>
      <c r="AE68" s="88" t="str">
        <f t="shared" si="43"/>
        <v/>
      </c>
      <c r="AF68" s="88" t="str">
        <f t="shared" si="44"/>
        <v/>
      </c>
      <c r="AG68" s="88" t="str">
        <f t="shared" si="45"/>
        <v/>
      </c>
      <c r="AH68" s="88" t="str">
        <f t="shared" si="46"/>
        <v/>
      </c>
      <c r="AI68" s="88" t="str">
        <f t="shared" si="47"/>
        <v/>
      </c>
      <c r="AJ68" s="88" t="str">
        <f t="shared" si="48"/>
        <v/>
      </c>
    </row>
    <row r="69" spans="3:36" x14ac:dyDescent="0.35">
      <c r="C69" s="93"/>
      <c r="E69" s="88"/>
      <c r="F69" s="88"/>
      <c r="G69" s="88"/>
      <c r="H69" s="88"/>
      <c r="I69" s="88"/>
      <c r="J69" s="89" t="str">
        <f t="shared" si="24"/>
        <v>,,,,</v>
      </c>
      <c r="K69" s="85"/>
      <c r="L69" s="90"/>
      <c r="M69" s="88" t="str">
        <f t="shared" ref="M69:M104" si="49">IF(ISNUMBER(SEARCH($AM$4,$J69)),$AL$6,IF(ISNUMBER(SEARCH("All",$J69)),$AL$6,""))</f>
        <v/>
      </c>
      <c r="N69" s="88" t="str">
        <f t="shared" ref="N69:N104" si="50">IF(ISNUMBER(SEARCH($AM$4,$J69)),$AL$8,IF(ISNUMBER(SEARCH("All",$J69)),$AL$8,""))</f>
        <v/>
      </c>
      <c r="O69" s="88" t="str">
        <f t="shared" ref="O69:O104" si="51">IF(ISNUMBER(SEARCH($AM$4,$J69)),$AL$4,IF(ISNUMBER(SEARCH("All",$J69)),$AL$4,""))</f>
        <v/>
      </c>
      <c r="P69" s="88" t="str">
        <f t="shared" ref="P69:P100" si="52">IF(ISNUMBER(SEARCH($AM$4,$J69)),K69,IF(ISNUMBER(SEARCH("All",$J69)),$K69,""))</f>
        <v/>
      </c>
      <c r="Q69" s="88" t="str">
        <f t="shared" ref="Q69:Q104" si="53">IF(ISNUMBER(SEARCH($AM$5,$J69)),$AL$6,IF(ISNUMBER(SEARCH("All",$J69)),$AL$6,""))</f>
        <v/>
      </c>
      <c r="R69" s="88" t="str">
        <f t="shared" ref="R69:R104" si="54">IF(ISNUMBER(SEARCH($AM$5,$J69)),$AL$5,IF(ISNUMBER(SEARCH("All",$J69)),$AL$5,""))</f>
        <v/>
      </c>
      <c r="S69" s="88" t="str">
        <f t="shared" ref="S69:S104" si="55">IF(ISNUMBER(SEARCH($AM$5,$J69)),$AL$9,IF(ISNUMBER(SEARCH("All",$J69)),$AL$9,""))</f>
        <v/>
      </c>
      <c r="T69" s="88" t="str">
        <f t="shared" ref="T69:T100" si="56">IF(ISNUMBER(SEARCH($AM$4,$J69)),P69,IF(ISNUMBER(SEARCH("All",$J69)),$K69,""))</f>
        <v/>
      </c>
      <c r="U69" s="88" t="str">
        <f t="shared" ref="U69:U104" si="57">IF(ISNUMBER(SEARCH($AM$6,$J69)),$AL$6,IF(ISNUMBER(SEARCH("All",$J69)),$AL$6,""))</f>
        <v/>
      </c>
      <c r="V69" s="88" t="str">
        <f t="shared" ref="V69:V104" si="58">IF(ISNUMBER(SEARCH($AM$6,$J69)),$AL$10,IF(ISNUMBER(SEARCH("All",$J69)),$AL$10,""))</f>
        <v/>
      </c>
      <c r="W69" s="88" t="str">
        <f t="shared" ref="W69:W104" si="59">IF(ISNUMBER(SEARCH($AM$6,$J69)),$AL$4,IF(ISNUMBER(SEARCH("All",$J69)),$AL$4,""))</f>
        <v/>
      </c>
      <c r="X69" s="88" t="str">
        <f t="shared" ref="X69:X100" si="60">IF(ISNUMBER(SEARCH($AM$4,$J69)),T69,IF(ISNUMBER(SEARCH("All",$J69)),$K69,""))</f>
        <v/>
      </c>
      <c r="Y69" s="88" t="str">
        <f t="shared" ref="Y69:Y104" si="61">IF(ISNUMBER(SEARCH($AM$7,$J69)),$AL$6,IF(ISNUMBER(SEARCH("All",$J69)),$AL$6,""))</f>
        <v/>
      </c>
      <c r="Z69" s="88" t="str">
        <f t="shared" ref="Z69:Z104" si="62">IF(ISNUMBER(SEARCH($AM$7,$J69)),$AL$11,IF(ISNUMBER(SEARCH("All",$J69)),$AL$11,""))</f>
        <v/>
      </c>
      <c r="AA69" s="88" t="str">
        <f t="shared" ref="AA69:AA104" si="63">IF(ISNUMBER(SEARCH($AM$7,$J69)),$AL$4,IF(ISNUMBER(SEARCH("All",$J69)),$AL$4,""))</f>
        <v/>
      </c>
      <c r="AB69" s="88" t="str">
        <f t="shared" ref="AB69:AB100" si="64">IF(ISNUMBER(SEARCH($AM$4,$J69)),X69,IF(ISNUMBER(SEARCH("All",$J69)),$K69,""))</f>
        <v/>
      </c>
      <c r="AC69" s="88" t="str">
        <f t="shared" ref="AC69:AC104" si="65">IF(ISNUMBER(SEARCH($AM$8,$J69)),$AL$6,IF(ISNUMBER(SEARCH("All",$J69)),$AL$6,""))</f>
        <v/>
      </c>
      <c r="AD69" s="88" t="str">
        <f t="shared" ref="AD69:AD104" si="66">IF(ISNUMBER(SEARCH($AM$8,$J69)),$AL$12,IF(ISNUMBER(SEARCH("All",$J69)),$AL$12,""))</f>
        <v/>
      </c>
      <c r="AE69" s="88" t="str">
        <f t="shared" ref="AE69:AE104" si="67">IF(ISNUMBER(SEARCH($AM$8,$J69)),$AL$4,IF(ISNUMBER(SEARCH("All",$J69)),$AL$4,""))</f>
        <v/>
      </c>
      <c r="AF69" s="88" t="str">
        <f t="shared" ref="AF69:AF100" si="68">IF(ISNUMBER(SEARCH($AM$4,$J69)),AB69,IF(ISNUMBER(SEARCH("All",$J69)),$K69,""))</f>
        <v/>
      </c>
      <c r="AG69" s="88" t="str">
        <f t="shared" ref="AG69:AG104" si="69">IF(ISNUMBER(SEARCH($AM$9,$J69)),$AL$6,IF(ISNUMBER(SEARCH("All",$J69)),$AL$6,""))</f>
        <v/>
      </c>
      <c r="AH69" s="88" t="str">
        <f t="shared" ref="AH69:AH104" si="70">IF(ISNUMBER(SEARCH($AM$9,$J69)),$AL$13,IF(ISNUMBER(SEARCH("All",$J69)),$AL$13,""))</f>
        <v/>
      </c>
      <c r="AI69" s="88" t="str">
        <f t="shared" ref="AI69:AI104" si="71">IF(ISNUMBER(SEARCH($AM$9,$J69)),$AL$4,IF(ISNUMBER(SEARCH("All",$J69)),$AL$4,""))</f>
        <v/>
      </c>
      <c r="AJ69" s="88" t="str">
        <f t="shared" ref="AJ69:AJ100" si="72">IF(ISNUMBER(SEARCH($AM$4,$J69)),AF69,IF(ISNUMBER(SEARCH("All",$J69)),$K69,""))</f>
        <v/>
      </c>
    </row>
    <row r="70" spans="3:36" x14ac:dyDescent="0.35">
      <c r="C70" s="93"/>
      <c r="E70" s="88"/>
      <c r="F70" s="88"/>
      <c r="G70" s="88"/>
      <c r="H70" s="88"/>
      <c r="I70" s="88"/>
      <c r="J70" s="89" t="str">
        <f t="shared" ref="J70:J104" si="73">CONCATENATE($E70,",",$F70,",",$G70,",",$H70,",",$I70)</f>
        <v>,,,,</v>
      </c>
      <c r="K70" s="85"/>
      <c r="L70" s="90"/>
      <c r="M70" s="88" t="str">
        <f t="shared" si="49"/>
        <v/>
      </c>
      <c r="N70" s="88" t="str">
        <f t="shared" si="50"/>
        <v/>
      </c>
      <c r="O70" s="88" t="str">
        <f t="shared" si="51"/>
        <v/>
      </c>
      <c r="P70" s="88" t="str">
        <f t="shared" si="52"/>
        <v/>
      </c>
      <c r="Q70" s="88" t="str">
        <f t="shared" si="53"/>
        <v/>
      </c>
      <c r="R70" s="88" t="str">
        <f t="shared" si="54"/>
        <v/>
      </c>
      <c r="S70" s="88" t="str">
        <f t="shared" si="55"/>
        <v/>
      </c>
      <c r="T70" s="88" t="str">
        <f t="shared" si="56"/>
        <v/>
      </c>
      <c r="U70" s="88" t="str">
        <f t="shared" si="57"/>
        <v/>
      </c>
      <c r="V70" s="88" t="str">
        <f t="shared" si="58"/>
        <v/>
      </c>
      <c r="W70" s="88" t="str">
        <f t="shared" si="59"/>
        <v/>
      </c>
      <c r="X70" s="88" t="str">
        <f t="shared" si="60"/>
        <v/>
      </c>
      <c r="Y70" s="88" t="str">
        <f t="shared" si="61"/>
        <v/>
      </c>
      <c r="Z70" s="88" t="str">
        <f t="shared" si="62"/>
        <v/>
      </c>
      <c r="AA70" s="88" t="str">
        <f t="shared" si="63"/>
        <v/>
      </c>
      <c r="AB70" s="88" t="str">
        <f t="shared" si="64"/>
        <v/>
      </c>
      <c r="AC70" s="88" t="str">
        <f t="shared" si="65"/>
        <v/>
      </c>
      <c r="AD70" s="88" t="str">
        <f t="shared" si="66"/>
        <v/>
      </c>
      <c r="AE70" s="88" t="str">
        <f t="shared" si="67"/>
        <v/>
      </c>
      <c r="AF70" s="88" t="str">
        <f t="shared" si="68"/>
        <v/>
      </c>
      <c r="AG70" s="88" t="str">
        <f t="shared" si="69"/>
        <v/>
      </c>
      <c r="AH70" s="88" t="str">
        <f t="shared" si="70"/>
        <v/>
      </c>
      <c r="AI70" s="88" t="str">
        <f t="shared" si="71"/>
        <v/>
      </c>
      <c r="AJ70" s="88" t="str">
        <f t="shared" si="72"/>
        <v/>
      </c>
    </row>
    <row r="71" spans="3:36" x14ac:dyDescent="0.35">
      <c r="C71" s="93"/>
      <c r="E71" s="88"/>
      <c r="F71" s="88"/>
      <c r="G71" s="88"/>
      <c r="H71" s="88"/>
      <c r="I71" s="88"/>
      <c r="J71" s="89" t="str">
        <f t="shared" si="73"/>
        <v>,,,,</v>
      </c>
      <c r="K71" s="85"/>
      <c r="L71" s="90"/>
      <c r="M71" s="88" t="str">
        <f t="shared" si="49"/>
        <v/>
      </c>
      <c r="N71" s="88" t="str">
        <f t="shared" si="50"/>
        <v/>
      </c>
      <c r="O71" s="88" t="str">
        <f t="shared" si="51"/>
        <v/>
      </c>
      <c r="P71" s="88" t="str">
        <f t="shared" si="52"/>
        <v/>
      </c>
      <c r="Q71" s="88" t="str">
        <f t="shared" si="53"/>
        <v/>
      </c>
      <c r="R71" s="88" t="str">
        <f t="shared" si="54"/>
        <v/>
      </c>
      <c r="S71" s="88" t="str">
        <f t="shared" si="55"/>
        <v/>
      </c>
      <c r="T71" s="88" t="str">
        <f t="shared" si="56"/>
        <v/>
      </c>
      <c r="U71" s="88" t="str">
        <f t="shared" si="57"/>
        <v/>
      </c>
      <c r="V71" s="88" t="str">
        <f t="shared" si="58"/>
        <v/>
      </c>
      <c r="W71" s="88" t="str">
        <f t="shared" si="59"/>
        <v/>
      </c>
      <c r="X71" s="88" t="str">
        <f t="shared" si="60"/>
        <v/>
      </c>
      <c r="Y71" s="88" t="str">
        <f t="shared" si="61"/>
        <v/>
      </c>
      <c r="Z71" s="88" t="str">
        <f t="shared" si="62"/>
        <v/>
      </c>
      <c r="AA71" s="88" t="str">
        <f t="shared" si="63"/>
        <v/>
      </c>
      <c r="AB71" s="88" t="str">
        <f t="shared" si="64"/>
        <v/>
      </c>
      <c r="AC71" s="88" t="str">
        <f t="shared" si="65"/>
        <v/>
      </c>
      <c r="AD71" s="88" t="str">
        <f t="shared" si="66"/>
        <v/>
      </c>
      <c r="AE71" s="88" t="str">
        <f t="shared" si="67"/>
        <v/>
      </c>
      <c r="AF71" s="88" t="str">
        <f t="shared" si="68"/>
        <v/>
      </c>
      <c r="AG71" s="88" t="str">
        <f t="shared" si="69"/>
        <v/>
      </c>
      <c r="AH71" s="88" t="str">
        <f t="shared" si="70"/>
        <v/>
      </c>
      <c r="AI71" s="88" t="str">
        <f t="shared" si="71"/>
        <v/>
      </c>
      <c r="AJ71" s="88" t="str">
        <f t="shared" si="72"/>
        <v/>
      </c>
    </row>
    <row r="72" spans="3:36" x14ac:dyDescent="0.35">
      <c r="C72" s="93"/>
      <c r="E72" s="88"/>
      <c r="F72" s="88"/>
      <c r="G72" s="88"/>
      <c r="H72" s="88"/>
      <c r="I72" s="88"/>
      <c r="J72" s="89" t="str">
        <f t="shared" si="73"/>
        <v>,,,,</v>
      </c>
      <c r="K72" s="85"/>
      <c r="L72" s="90"/>
      <c r="M72" s="88" t="str">
        <f t="shared" si="49"/>
        <v/>
      </c>
      <c r="N72" s="88" t="str">
        <f t="shared" si="50"/>
        <v/>
      </c>
      <c r="O72" s="88" t="str">
        <f t="shared" si="51"/>
        <v/>
      </c>
      <c r="P72" s="88" t="str">
        <f t="shared" si="52"/>
        <v/>
      </c>
      <c r="Q72" s="88" t="str">
        <f t="shared" si="53"/>
        <v/>
      </c>
      <c r="R72" s="88" t="str">
        <f t="shared" si="54"/>
        <v/>
      </c>
      <c r="S72" s="88" t="str">
        <f t="shared" si="55"/>
        <v/>
      </c>
      <c r="T72" s="88" t="str">
        <f t="shared" si="56"/>
        <v/>
      </c>
      <c r="U72" s="88" t="str">
        <f t="shared" si="57"/>
        <v/>
      </c>
      <c r="V72" s="88" t="str">
        <f t="shared" si="58"/>
        <v/>
      </c>
      <c r="W72" s="88" t="str">
        <f t="shared" si="59"/>
        <v/>
      </c>
      <c r="X72" s="88" t="str">
        <f t="shared" si="60"/>
        <v/>
      </c>
      <c r="Y72" s="88" t="str">
        <f t="shared" si="61"/>
        <v/>
      </c>
      <c r="Z72" s="88" t="str">
        <f t="shared" si="62"/>
        <v/>
      </c>
      <c r="AA72" s="88" t="str">
        <f t="shared" si="63"/>
        <v/>
      </c>
      <c r="AB72" s="88" t="str">
        <f t="shared" si="64"/>
        <v/>
      </c>
      <c r="AC72" s="88" t="str">
        <f t="shared" si="65"/>
        <v/>
      </c>
      <c r="AD72" s="88" t="str">
        <f t="shared" si="66"/>
        <v/>
      </c>
      <c r="AE72" s="88" t="str">
        <f t="shared" si="67"/>
        <v/>
      </c>
      <c r="AF72" s="88" t="str">
        <f t="shared" si="68"/>
        <v/>
      </c>
      <c r="AG72" s="88" t="str">
        <f t="shared" si="69"/>
        <v/>
      </c>
      <c r="AH72" s="88" t="str">
        <f t="shared" si="70"/>
        <v/>
      </c>
      <c r="AI72" s="88" t="str">
        <f t="shared" si="71"/>
        <v/>
      </c>
      <c r="AJ72" s="88" t="str">
        <f t="shared" si="72"/>
        <v/>
      </c>
    </row>
    <row r="73" spans="3:36" x14ac:dyDescent="0.35">
      <c r="C73" s="93"/>
      <c r="E73" s="88"/>
      <c r="F73" s="88"/>
      <c r="G73" s="88"/>
      <c r="H73" s="88"/>
      <c r="I73" s="88"/>
      <c r="J73" s="89" t="str">
        <f t="shared" si="73"/>
        <v>,,,,</v>
      </c>
      <c r="K73" s="85"/>
      <c r="L73" s="90"/>
      <c r="M73" s="88" t="str">
        <f t="shared" si="49"/>
        <v/>
      </c>
      <c r="N73" s="88" t="str">
        <f t="shared" si="50"/>
        <v/>
      </c>
      <c r="O73" s="88" t="str">
        <f t="shared" si="51"/>
        <v/>
      </c>
      <c r="P73" s="88" t="str">
        <f t="shared" si="52"/>
        <v/>
      </c>
      <c r="Q73" s="88" t="str">
        <f t="shared" si="53"/>
        <v/>
      </c>
      <c r="R73" s="88" t="str">
        <f t="shared" si="54"/>
        <v/>
      </c>
      <c r="S73" s="88" t="str">
        <f t="shared" si="55"/>
        <v/>
      </c>
      <c r="T73" s="88" t="str">
        <f t="shared" si="56"/>
        <v/>
      </c>
      <c r="U73" s="88" t="str">
        <f t="shared" si="57"/>
        <v/>
      </c>
      <c r="V73" s="88" t="str">
        <f t="shared" si="58"/>
        <v/>
      </c>
      <c r="W73" s="88" t="str">
        <f t="shared" si="59"/>
        <v/>
      </c>
      <c r="X73" s="88" t="str">
        <f t="shared" si="60"/>
        <v/>
      </c>
      <c r="Y73" s="88" t="str">
        <f t="shared" si="61"/>
        <v/>
      </c>
      <c r="Z73" s="88" t="str">
        <f t="shared" si="62"/>
        <v/>
      </c>
      <c r="AA73" s="88" t="str">
        <f t="shared" si="63"/>
        <v/>
      </c>
      <c r="AB73" s="88" t="str">
        <f t="shared" si="64"/>
        <v/>
      </c>
      <c r="AC73" s="88" t="str">
        <f t="shared" si="65"/>
        <v/>
      </c>
      <c r="AD73" s="88" t="str">
        <f t="shared" si="66"/>
        <v/>
      </c>
      <c r="AE73" s="88" t="str">
        <f t="shared" si="67"/>
        <v/>
      </c>
      <c r="AF73" s="88" t="str">
        <f t="shared" si="68"/>
        <v/>
      </c>
      <c r="AG73" s="88" t="str">
        <f t="shared" si="69"/>
        <v/>
      </c>
      <c r="AH73" s="88" t="str">
        <f t="shared" si="70"/>
        <v/>
      </c>
      <c r="AI73" s="88" t="str">
        <f t="shared" si="71"/>
        <v/>
      </c>
      <c r="AJ73" s="88" t="str">
        <f t="shared" si="72"/>
        <v/>
      </c>
    </row>
    <row r="74" spans="3:36" x14ac:dyDescent="0.35">
      <c r="C74" s="93"/>
      <c r="E74" s="88"/>
      <c r="F74" s="88"/>
      <c r="G74" s="88"/>
      <c r="H74" s="88"/>
      <c r="I74" s="88"/>
      <c r="J74" s="89" t="str">
        <f t="shared" si="73"/>
        <v>,,,,</v>
      </c>
      <c r="K74" s="85"/>
      <c r="L74" s="90"/>
      <c r="M74" s="88" t="str">
        <f t="shared" si="49"/>
        <v/>
      </c>
      <c r="N74" s="88" t="str">
        <f t="shared" si="50"/>
        <v/>
      </c>
      <c r="O74" s="88" t="str">
        <f t="shared" si="51"/>
        <v/>
      </c>
      <c r="P74" s="88" t="str">
        <f t="shared" si="52"/>
        <v/>
      </c>
      <c r="Q74" s="88" t="str">
        <f t="shared" si="53"/>
        <v/>
      </c>
      <c r="R74" s="88" t="str">
        <f t="shared" si="54"/>
        <v/>
      </c>
      <c r="S74" s="88" t="str">
        <f t="shared" si="55"/>
        <v/>
      </c>
      <c r="T74" s="88" t="str">
        <f t="shared" si="56"/>
        <v/>
      </c>
      <c r="U74" s="88" t="str">
        <f t="shared" si="57"/>
        <v/>
      </c>
      <c r="V74" s="88" t="str">
        <f t="shared" si="58"/>
        <v/>
      </c>
      <c r="W74" s="88" t="str">
        <f t="shared" si="59"/>
        <v/>
      </c>
      <c r="X74" s="88" t="str">
        <f t="shared" si="60"/>
        <v/>
      </c>
      <c r="Y74" s="88" t="str">
        <f t="shared" si="61"/>
        <v/>
      </c>
      <c r="Z74" s="88" t="str">
        <f t="shared" si="62"/>
        <v/>
      </c>
      <c r="AA74" s="88" t="str">
        <f t="shared" si="63"/>
        <v/>
      </c>
      <c r="AB74" s="88" t="str">
        <f t="shared" si="64"/>
        <v/>
      </c>
      <c r="AC74" s="88" t="str">
        <f t="shared" si="65"/>
        <v/>
      </c>
      <c r="AD74" s="88" t="str">
        <f t="shared" si="66"/>
        <v/>
      </c>
      <c r="AE74" s="88" t="str">
        <f t="shared" si="67"/>
        <v/>
      </c>
      <c r="AF74" s="88" t="str">
        <f t="shared" si="68"/>
        <v/>
      </c>
      <c r="AG74" s="88" t="str">
        <f t="shared" si="69"/>
        <v/>
      </c>
      <c r="AH74" s="88" t="str">
        <f t="shared" si="70"/>
        <v/>
      </c>
      <c r="AI74" s="88" t="str">
        <f t="shared" si="71"/>
        <v/>
      </c>
      <c r="AJ74" s="88" t="str">
        <f t="shared" si="72"/>
        <v/>
      </c>
    </row>
    <row r="75" spans="3:36" x14ac:dyDescent="0.35">
      <c r="C75" s="93"/>
      <c r="E75" s="88"/>
      <c r="F75" s="88"/>
      <c r="G75" s="88"/>
      <c r="H75" s="88"/>
      <c r="I75" s="88"/>
      <c r="J75" s="89" t="str">
        <f t="shared" si="73"/>
        <v>,,,,</v>
      </c>
      <c r="K75" s="85"/>
      <c r="L75" s="90"/>
      <c r="M75" s="88" t="str">
        <f t="shared" si="49"/>
        <v/>
      </c>
      <c r="N75" s="88" t="str">
        <f t="shared" si="50"/>
        <v/>
      </c>
      <c r="O75" s="88" t="str">
        <f t="shared" si="51"/>
        <v/>
      </c>
      <c r="P75" s="88" t="str">
        <f t="shared" si="52"/>
        <v/>
      </c>
      <c r="Q75" s="88" t="str">
        <f t="shared" si="53"/>
        <v/>
      </c>
      <c r="R75" s="88" t="str">
        <f t="shared" si="54"/>
        <v/>
      </c>
      <c r="S75" s="88" t="str">
        <f t="shared" si="55"/>
        <v/>
      </c>
      <c r="T75" s="88" t="str">
        <f t="shared" si="56"/>
        <v/>
      </c>
      <c r="U75" s="88" t="str">
        <f t="shared" si="57"/>
        <v/>
      </c>
      <c r="V75" s="88" t="str">
        <f t="shared" si="58"/>
        <v/>
      </c>
      <c r="W75" s="88" t="str">
        <f t="shared" si="59"/>
        <v/>
      </c>
      <c r="X75" s="88" t="str">
        <f t="shared" si="60"/>
        <v/>
      </c>
      <c r="Y75" s="88" t="str">
        <f t="shared" si="61"/>
        <v/>
      </c>
      <c r="Z75" s="88" t="str">
        <f t="shared" si="62"/>
        <v/>
      </c>
      <c r="AA75" s="88" t="str">
        <f t="shared" si="63"/>
        <v/>
      </c>
      <c r="AB75" s="88" t="str">
        <f t="shared" si="64"/>
        <v/>
      </c>
      <c r="AC75" s="88" t="str">
        <f t="shared" si="65"/>
        <v/>
      </c>
      <c r="AD75" s="88" t="str">
        <f t="shared" si="66"/>
        <v/>
      </c>
      <c r="AE75" s="88" t="str">
        <f t="shared" si="67"/>
        <v/>
      </c>
      <c r="AF75" s="88" t="str">
        <f t="shared" si="68"/>
        <v/>
      </c>
      <c r="AG75" s="88" t="str">
        <f t="shared" si="69"/>
        <v/>
      </c>
      <c r="AH75" s="88" t="str">
        <f t="shared" si="70"/>
        <v/>
      </c>
      <c r="AI75" s="88" t="str">
        <f t="shared" si="71"/>
        <v/>
      </c>
      <c r="AJ75" s="88" t="str">
        <f t="shared" si="72"/>
        <v/>
      </c>
    </row>
    <row r="76" spans="3:36" x14ac:dyDescent="0.35">
      <c r="C76" s="93"/>
      <c r="E76" s="88"/>
      <c r="F76" s="88"/>
      <c r="G76" s="88"/>
      <c r="H76" s="88"/>
      <c r="I76" s="88"/>
      <c r="J76" s="89" t="str">
        <f t="shared" si="73"/>
        <v>,,,,</v>
      </c>
      <c r="K76" s="85"/>
      <c r="L76" s="90"/>
      <c r="M76" s="88" t="str">
        <f t="shared" si="49"/>
        <v/>
      </c>
      <c r="N76" s="88" t="str">
        <f t="shared" si="50"/>
        <v/>
      </c>
      <c r="O76" s="88" t="str">
        <f t="shared" si="51"/>
        <v/>
      </c>
      <c r="P76" s="88" t="str">
        <f t="shared" si="52"/>
        <v/>
      </c>
      <c r="Q76" s="88" t="str">
        <f t="shared" si="53"/>
        <v/>
      </c>
      <c r="R76" s="88" t="str">
        <f t="shared" si="54"/>
        <v/>
      </c>
      <c r="S76" s="88" t="str">
        <f t="shared" si="55"/>
        <v/>
      </c>
      <c r="T76" s="88" t="str">
        <f t="shared" si="56"/>
        <v/>
      </c>
      <c r="U76" s="88" t="str">
        <f t="shared" si="57"/>
        <v/>
      </c>
      <c r="V76" s="88" t="str">
        <f t="shared" si="58"/>
        <v/>
      </c>
      <c r="W76" s="88" t="str">
        <f t="shared" si="59"/>
        <v/>
      </c>
      <c r="X76" s="88" t="str">
        <f t="shared" si="60"/>
        <v/>
      </c>
      <c r="Y76" s="88" t="str">
        <f t="shared" si="61"/>
        <v/>
      </c>
      <c r="Z76" s="88" t="str">
        <f t="shared" si="62"/>
        <v/>
      </c>
      <c r="AA76" s="88" t="str">
        <f t="shared" si="63"/>
        <v/>
      </c>
      <c r="AB76" s="88" t="str">
        <f t="shared" si="64"/>
        <v/>
      </c>
      <c r="AC76" s="88" t="str">
        <f t="shared" si="65"/>
        <v/>
      </c>
      <c r="AD76" s="88" t="str">
        <f t="shared" si="66"/>
        <v/>
      </c>
      <c r="AE76" s="88" t="str">
        <f t="shared" si="67"/>
        <v/>
      </c>
      <c r="AF76" s="88" t="str">
        <f t="shared" si="68"/>
        <v/>
      </c>
      <c r="AG76" s="88" t="str">
        <f t="shared" si="69"/>
        <v/>
      </c>
      <c r="AH76" s="88" t="str">
        <f t="shared" si="70"/>
        <v/>
      </c>
      <c r="AI76" s="88" t="str">
        <f t="shared" si="71"/>
        <v/>
      </c>
      <c r="AJ76" s="88" t="str">
        <f t="shared" si="72"/>
        <v/>
      </c>
    </row>
    <row r="77" spans="3:36" x14ac:dyDescent="0.35">
      <c r="C77" s="93"/>
      <c r="E77" s="88"/>
      <c r="F77" s="88"/>
      <c r="G77" s="88"/>
      <c r="H77" s="88"/>
      <c r="I77" s="88"/>
      <c r="J77" s="89" t="str">
        <f t="shared" si="73"/>
        <v>,,,,</v>
      </c>
      <c r="K77" s="85"/>
      <c r="L77" s="90"/>
      <c r="M77" s="88" t="str">
        <f t="shared" si="49"/>
        <v/>
      </c>
      <c r="N77" s="88" t="str">
        <f t="shared" si="50"/>
        <v/>
      </c>
      <c r="O77" s="88" t="str">
        <f t="shared" si="51"/>
        <v/>
      </c>
      <c r="P77" s="88" t="str">
        <f t="shared" si="52"/>
        <v/>
      </c>
      <c r="Q77" s="88" t="str">
        <f t="shared" si="53"/>
        <v/>
      </c>
      <c r="R77" s="88" t="str">
        <f t="shared" si="54"/>
        <v/>
      </c>
      <c r="S77" s="88" t="str">
        <f t="shared" si="55"/>
        <v/>
      </c>
      <c r="T77" s="88" t="str">
        <f t="shared" si="56"/>
        <v/>
      </c>
      <c r="U77" s="88" t="str">
        <f t="shared" si="57"/>
        <v/>
      </c>
      <c r="V77" s="88" t="str">
        <f t="shared" si="58"/>
        <v/>
      </c>
      <c r="W77" s="88" t="str">
        <f t="shared" si="59"/>
        <v/>
      </c>
      <c r="X77" s="88" t="str">
        <f t="shared" si="60"/>
        <v/>
      </c>
      <c r="Y77" s="88" t="str">
        <f t="shared" si="61"/>
        <v/>
      </c>
      <c r="Z77" s="88" t="str">
        <f t="shared" si="62"/>
        <v/>
      </c>
      <c r="AA77" s="88" t="str">
        <f t="shared" si="63"/>
        <v/>
      </c>
      <c r="AB77" s="88" t="str">
        <f t="shared" si="64"/>
        <v/>
      </c>
      <c r="AC77" s="88" t="str">
        <f t="shared" si="65"/>
        <v/>
      </c>
      <c r="AD77" s="88" t="str">
        <f t="shared" si="66"/>
        <v/>
      </c>
      <c r="AE77" s="88" t="str">
        <f t="shared" si="67"/>
        <v/>
      </c>
      <c r="AF77" s="88" t="str">
        <f t="shared" si="68"/>
        <v/>
      </c>
      <c r="AG77" s="88" t="str">
        <f t="shared" si="69"/>
        <v/>
      </c>
      <c r="AH77" s="88" t="str">
        <f t="shared" si="70"/>
        <v/>
      </c>
      <c r="AI77" s="88" t="str">
        <f t="shared" si="71"/>
        <v/>
      </c>
      <c r="AJ77" s="88" t="str">
        <f t="shared" si="72"/>
        <v/>
      </c>
    </row>
    <row r="78" spans="3:36" x14ac:dyDescent="0.35">
      <c r="C78" s="93"/>
      <c r="E78" s="88"/>
      <c r="F78" s="88"/>
      <c r="G78" s="88"/>
      <c r="H78" s="88"/>
      <c r="I78" s="88"/>
      <c r="J78" s="89" t="str">
        <f t="shared" si="73"/>
        <v>,,,,</v>
      </c>
      <c r="K78" s="85"/>
      <c r="L78" s="90"/>
      <c r="M78" s="88" t="str">
        <f t="shared" si="49"/>
        <v/>
      </c>
      <c r="N78" s="88" t="str">
        <f t="shared" si="50"/>
        <v/>
      </c>
      <c r="O78" s="88" t="str">
        <f t="shared" si="51"/>
        <v/>
      </c>
      <c r="P78" s="88" t="str">
        <f t="shared" si="52"/>
        <v/>
      </c>
      <c r="Q78" s="88" t="str">
        <f t="shared" si="53"/>
        <v/>
      </c>
      <c r="R78" s="88" t="str">
        <f t="shared" si="54"/>
        <v/>
      </c>
      <c r="S78" s="88" t="str">
        <f t="shared" si="55"/>
        <v/>
      </c>
      <c r="T78" s="88" t="str">
        <f t="shared" si="56"/>
        <v/>
      </c>
      <c r="U78" s="88" t="str">
        <f t="shared" si="57"/>
        <v/>
      </c>
      <c r="V78" s="88" t="str">
        <f t="shared" si="58"/>
        <v/>
      </c>
      <c r="W78" s="88" t="str">
        <f t="shared" si="59"/>
        <v/>
      </c>
      <c r="X78" s="88" t="str">
        <f t="shared" si="60"/>
        <v/>
      </c>
      <c r="Y78" s="88" t="str">
        <f t="shared" si="61"/>
        <v/>
      </c>
      <c r="Z78" s="88" t="str">
        <f t="shared" si="62"/>
        <v/>
      </c>
      <c r="AA78" s="88" t="str">
        <f t="shared" si="63"/>
        <v/>
      </c>
      <c r="AB78" s="88" t="str">
        <f t="shared" si="64"/>
        <v/>
      </c>
      <c r="AC78" s="88" t="str">
        <f t="shared" si="65"/>
        <v/>
      </c>
      <c r="AD78" s="88" t="str">
        <f t="shared" si="66"/>
        <v/>
      </c>
      <c r="AE78" s="88" t="str">
        <f t="shared" si="67"/>
        <v/>
      </c>
      <c r="AF78" s="88" t="str">
        <f t="shared" si="68"/>
        <v/>
      </c>
      <c r="AG78" s="88" t="str">
        <f t="shared" si="69"/>
        <v/>
      </c>
      <c r="AH78" s="88" t="str">
        <f t="shared" si="70"/>
        <v/>
      </c>
      <c r="AI78" s="88" t="str">
        <f t="shared" si="71"/>
        <v/>
      </c>
      <c r="AJ78" s="88" t="str">
        <f t="shared" si="72"/>
        <v/>
      </c>
    </row>
    <row r="79" spans="3:36" x14ac:dyDescent="0.35">
      <c r="C79" s="93"/>
      <c r="E79" s="88"/>
      <c r="F79" s="88"/>
      <c r="G79" s="88"/>
      <c r="H79" s="88"/>
      <c r="I79" s="88"/>
      <c r="J79" s="89" t="str">
        <f t="shared" si="73"/>
        <v>,,,,</v>
      </c>
      <c r="K79" s="85"/>
      <c r="L79" s="90"/>
      <c r="M79" s="88" t="str">
        <f t="shared" si="49"/>
        <v/>
      </c>
      <c r="N79" s="88" t="str">
        <f t="shared" si="50"/>
        <v/>
      </c>
      <c r="O79" s="88" t="str">
        <f t="shared" si="51"/>
        <v/>
      </c>
      <c r="P79" s="88" t="str">
        <f t="shared" si="52"/>
        <v/>
      </c>
      <c r="Q79" s="88" t="str">
        <f t="shared" si="53"/>
        <v/>
      </c>
      <c r="R79" s="88" t="str">
        <f t="shared" si="54"/>
        <v/>
      </c>
      <c r="S79" s="88" t="str">
        <f t="shared" si="55"/>
        <v/>
      </c>
      <c r="T79" s="88" t="str">
        <f t="shared" si="56"/>
        <v/>
      </c>
      <c r="U79" s="88" t="str">
        <f t="shared" si="57"/>
        <v/>
      </c>
      <c r="V79" s="88" t="str">
        <f t="shared" si="58"/>
        <v/>
      </c>
      <c r="W79" s="88" t="str">
        <f t="shared" si="59"/>
        <v/>
      </c>
      <c r="X79" s="88" t="str">
        <f t="shared" si="60"/>
        <v/>
      </c>
      <c r="Y79" s="88" t="str">
        <f t="shared" si="61"/>
        <v/>
      </c>
      <c r="Z79" s="88" t="str">
        <f t="shared" si="62"/>
        <v/>
      </c>
      <c r="AA79" s="88" t="str">
        <f t="shared" si="63"/>
        <v/>
      </c>
      <c r="AB79" s="88" t="str">
        <f t="shared" si="64"/>
        <v/>
      </c>
      <c r="AC79" s="88" t="str">
        <f t="shared" si="65"/>
        <v/>
      </c>
      <c r="AD79" s="88" t="str">
        <f t="shared" si="66"/>
        <v/>
      </c>
      <c r="AE79" s="88" t="str">
        <f t="shared" si="67"/>
        <v/>
      </c>
      <c r="AF79" s="88" t="str">
        <f t="shared" si="68"/>
        <v/>
      </c>
      <c r="AG79" s="88" t="str">
        <f t="shared" si="69"/>
        <v/>
      </c>
      <c r="AH79" s="88" t="str">
        <f t="shared" si="70"/>
        <v/>
      </c>
      <c r="AI79" s="88" t="str">
        <f t="shared" si="71"/>
        <v/>
      </c>
      <c r="AJ79" s="88" t="str">
        <f t="shared" si="72"/>
        <v/>
      </c>
    </row>
    <row r="80" spans="3:36" x14ac:dyDescent="0.35">
      <c r="C80" s="93"/>
      <c r="E80" s="88"/>
      <c r="F80" s="88"/>
      <c r="G80" s="88"/>
      <c r="H80" s="88"/>
      <c r="I80" s="88"/>
      <c r="J80" s="89" t="str">
        <f t="shared" si="73"/>
        <v>,,,,</v>
      </c>
      <c r="K80" s="85"/>
      <c r="L80" s="90"/>
      <c r="M80" s="88" t="str">
        <f t="shared" si="49"/>
        <v/>
      </c>
      <c r="N80" s="88" t="str">
        <f t="shared" si="50"/>
        <v/>
      </c>
      <c r="O80" s="88" t="str">
        <f t="shared" si="51"/>
        <v/>
      </c>
      <c r="P80" s="88" t="str">
        <f t="shared" si="52"/>
        <v/>
      </c>
      <c r="Q80" s="88" t="str">
        <f t="shared" si="53"/>
        <v/>
      </c>
      <c r="R80" s="88" t="str">
        <f t="shared" si="54"/>
        <v/>
      </c>
      <c r="S80" s="88" t="str">
        <f t="shared" si="55"/>
        <v/>
      </c>
      <c r="T80" s="88" t="str">
        <f t="shared" si="56"/>
        <v/>
      </c>
      <c r="U80" s="88" t="str">
        <f t="shared" si="57"/>
        <v/>
      </c>
      <c r="V80" s="88" t="str">
        <f t="shared" si="58"/>
        <v/>
      </c>
      <c r="W80" s="88" t="str">
        <f t="shared" si="59"/>
        <v/>
      </c>
      <c r="X80" s="88" t="str">
        <f t="shared" si="60"/>
        <v/>
      </c>
      <c r="Y80" s="88" t="str">
        <f t="shared" si="61"/>
        <v/>
      </c>
      <c r="Z80" s="88" t="str">
        <f t="shared" si="62"/>
        <v/>
      </c>
      <c r="AA80" s="88" t="str">
        <f t="shared" si="63"/>
        <v/>
      </c>
      <c r="AB80" s="88" t="str">
        <f t="shared" si="64"/>
        <v/>
      </c>
      <c r="AC80" s="88" t="str">
        <f t="shared" si="65"/>
        <v/>
      </c>
      <c r="AD80" s="88" t="str">
        <f t="shared" si="66"/>
        <v/>
      </c>
      <c r="AE80" s="88" t="str">
        <f t="shared" si="67"/>
        <v/>
      </c>
      <c r="AF80" s="88" t="str">
        <f t="shared" si="68"/>
        <v/>
      </c>
      <c r="AG80" s="88" t="str">
        <f t="shared" si="69"/>
        <v/>
      </c>
      <c r="AH80" s="88" t="str">
        <f t="shared" si="70"/>
        <v/>
      </c>
      <c r="AI80" s="88" t="str">
        <f t="shared" si="71"/>
        <v/>
      </c>
      <c r="AJ80" s="88" t="str">
        <f t="shared" si="72"/>
        <v/>
      </c>
    </row>
    <row r="81" spans="3:36" x14ac:dyDescent="0.35">
      <c r="C81" s="93"/>
      <c r="E81" s="88"/>
      <c r="F81" s="88"/>
      <c r="G81" s="88"/>
      <c r="H81" s="88"/>
      <c r="I81" s="88"/>
      <c r="J81" s="89" t="str">
        <f t="shared" si="73"/>
        <v>,,,,</v>
      </c>
      <c r="K81" s="85"/>
      <c r="L81" s="90"/>
      <c r="M81" s="88" t="str">
        <f t="shared" si="49"/>
        <v/>
      </c>
      <c r="N81" s="88" t="str">
        <f t="shared" si="50"/>
        <v/>
      </c>
      <c r="O81" s="88" t="str">
        <f t="shared" si="51"/>
        <v/>
      </c>
      <c r="P81" s="88" t="str">
        <f t="shared" si="52"/>
        <v/>
      </c>
      <c r="Q81" s="88" t="str">
        <f t="shared" si="53"/>
        <v/>
      </c>
      <c r="R81" s="88" t="str">
        <f t="shared" si="54"/>
        <v/>
      </c>
      <c r="S81" s="88" t="str">
        <f t="shared" si="55"/>
        <v/>
      </c>
      <c r="T81" s="88" t="str">
        <f t="shared" si="56"/>
        <v/>
      </c>
      <c r="U81" s="88" t="str">
        <f t="shared" si="57"/>
        <v/>
      </c>
      <c r="V81" s="88" t="str">
        <f t="shared" si="58"/>
        <v/>
      </c>
      <c r="W81" s="88" t="str">
        <f t="shared" si="59"/>
        <v/>
      </c>
      <c r="X81" s="88" t="str">
        <f t="shared" si="60"/>
        <v/>
      </c>
      <c r="Y81" s="88" t="str">
        <f t="shared" si="61"/>
        <v/>
      </c>
      <c r="Z81" s="88" t="str">
        <f t="shared" si="62"/>
        <v/>
      </c>
      <c r="AA81" s="88" t="str">
        <f t="shared" si="63"/>
        <v/>
      </c>
      <c r="AB81" s="88" t="str">
        <f t="shared" si="64"/>
        <v/>
      </c>
      <c r="AC81" s="88" t="str">
        <f t="shared" si="65"/>
        <v/>
      </c>
      <c r="AD81" s="88" t="str">
        <f t="shared" si="66"/>
        <v/>
      </c>
      <c r="AE81" s="88" t="str">
        <f t="shared" si="67"/>
        <v/>
      </c>
      <c r="AF81" s="88" t="str">
        <f t="shared" si="68"/>
        <v/>
      </c>
      <c r="AG81" s="88" t="str">
        <f t="shared" si="69"/>
        <v/>
      </c>
      <c r="AH81" s="88" t="str">
        <f t="shared" si="70"/>
        <v/>
      </c>
      <c r="AI81" s="88" t="str">
        <f t="shared" si="71"/>
        <v/>
      </c>
      <c r="AJ81" s="88" t="str">
        <f t="shared" si="72"/>
        <v/>
      </c>
    </row>
    <row r="82" spans="3:36" x14ac:dyDescent="0.35">
      <c r="C82" s="93"/>
      <c r="E82" s="88"/>
      <c r="F82" s="88"/>
      <c r="G82" s="88"/>
      <c r="H82" s="88"/>
      <c r="I82" s="88"/>
      <c r="J82" s="89" t="str">
        <f t="shared" si="73"/>
        <v>,,,,</v>
      </c>
      <c r="K82" s="85"/>
      <c r="L82" s="90"/>
      <c r="M82" s="88" t="str">
        <f t="shared" si="49"/>
        <v/>
      </c>
      <c r="N82" s="88" t="str">
        <f t="shared" si="50"/>
        <v/>
      </c>
      <c r="O82" s="88" t="str">
        <f t="shared" si="51"/>
        <v/>
      </c>
      <c r="P82" s="88" t="str">
        <f t="shared" si="52"/>
        <v/>
      </c>
      <c r="Q82" s="88" t="str">
        <f t="shared" si="53"/>
        <v/>
      </c>
      <c r="R82" s="88" t="str">
        <f t="shared" si="54"/>
        <v/>
      </c>
      <c r="S82" s="88" t="str">
        <f t="shared" si="55"/>
        <v/>
      </c>
      <c r="T82" s="88" t="str">
        <f t="shared" si="56"/>
        <v/>
      </c>
      <c r="U82" s="88" t="str">
        <f t="shared" si="57"/>
        <v/>
      </c>
      <c r="V82" s="88" t="str">
        <f t="shared" si="58"/>
        <v/>
      </c>
      <c r="W82" s="88" t="str">
        <f t="shared" si="59"/>
        <v/>
      </c>
      <c r="X82" s="88" t="str">
        <f t="shared" si="60"/>
        <v/>
      </c>
      <c r="Y82" s="88" t="str">
        <f t="shared" si="61"/>
        <v/>
      </c>
      <c r="Z82" s="88" t="str">
        <f t="shared" si="62"/>
        <v/>
      </c>
      <c r="AA82" s="88" t="str">
        <f t="shared" si="63"/>
        <v/>
      </c>
      <c r="AB82" s="88" t="str">
        <f t="shared" si="64"/>
        <v/>
      </c>
      <c r="AC82" s="88" t="str">
        <f t="shared" si="65"/>
        <v/>
      </c>
      <c r="AD82" s="88" t="str">
        <f t="shared" si="66"/>
        <v/>
      </c>
      <c r="AE82" s="88" t="str">
        <f t="shared" si="67"/>
        <v/>
      </c>
      <c r="AF82" s="88" t="str">
        <f t="shared" si="68"/>
        <v/>
      </c>
      <c r="AG82" s="88" t="str">
        <f t="shared" si="69"/>
        <v/>
      </c>
      <c r="AH82" s="88" t="str">
        <f t="shared" si="70"/>
        <v/>
      </c>
      <c r="AI82" s="88" t="str">
        <f t="shared" si="71"/>
        <v/>
      </c>
      <c r="AJ82" s="88" t="str">
        <f t="shared" si="72"/>
        <v/>
      </c>
    </row>
    <row r="83" spans="3:36" x14ac:dyDescent="0.35">
      <c r="C83" s="93"/>
      <c r="E83" s="88"/>
      <c r="F83" s="88"/>
      <c r="G83" s="88"/>
      <c r="H83" s="88"/>
      <c r="I83" s="88"/>
      <c r="J83" s="89" t="str">
        <f t="shared" si="73"/>
        <v>,,,,</v>
      </c>
      <c r="K83" s="85"/>
      <c r="L83" s="90"/>
      <c r="M83" s="88" t="str">
        <f t="shared" si="49"/>
        <v/>
      </c>
      <c r="N83" s="88" t="str">
        <f t="shared" si="50"/>
        <v/>
      </c>
      <c r="O83" s="88" t="str">
        <f t="shared" si="51"/>
        <v/>
      </c>
      <c r="P83" s="88" t="str">
        <f t="shared" si="52"/>
        <v/>
      </c>
      <c r="Q83" s="88" t="str">
        <f t="shared" si="53"/>
        <v/>
      </c>
      <c r="R83" s="88" t="str">
        <f t="shared" si="54"/>
        <v/>
      </c>
      <c r="S83" s="88" t="str">
        <f t="shared" si="55"/>
        <v/>
      </c>
      <c r="T83" s="88" t="str">
        <f t="shared" si="56"/>
        <v/>
      </c>
      <c r="U83" s="88" t="str">
        <f t="shared" si="57"/>
        <v/>
      </c>
      <c r="V83" s="88" t="str">
        <f t="shared" si="58"/>
        <v/>
      </c>
      <c r="W83" s="88" t="str">
        <f t="shared" si="59"/>
        <v/>
      </c>
      <c r="X83" s="88" t="str">
        <f t="shared" si="60"/>
        <v/>
      </c>
      <c r="Y83" s="88" t="str">
        <f t="shared" si="61"/>
        <v/>
      </c>
      <c r="Z83" s="88" t="str">
        <f t="shared" si="62"/>
        <v/>
      </c>
      <c r="AA83" s="88" t="str">
        <f t="shared" si="63"/>
        <v/>
      </c>
      <c r="AB83" s="88" t="str">
        <f t="shared" si="64"/>
        <v/>
      </c>
      <c r="AC83" s="88" t="str">
        <f t="shared" si="65"/>
        <v/>
      </c>
      <c r="AD83" s="88" t="str">
        <f t="shared" si="66"/>
        <v/>
      </c>
      <c r="AE83" s="88" t="str">
        <f t="shared" si="67"/>
        <v/>
      </c>
      <c r="AF83" s="88" t="str">
        <f t="shared" si="68"/>
        <v/>
      </c>
      <c r="AG83" s="88" t="str">
        <f t="shared" si="69"/>
        <v/>
      </c>
      <c r="AH83" s="88" t="str">
        <f t="shared" si="70"/>
        <v/>
      </c>
      <c r="AI83" s="88" t="str">
        <f t="shared" si="71"/>
        <v/>
      </c>
      <c r="AJ83" s="88" t="str">
        <f t="shared" si="72"/>
        <v/>
      </c>
    </row>
    <row r="84" spans="3:36" x14ac:dyDescent="0.35">
      <c r="C84" s="93"/>
      <c r="E84" s="88"/>
      <c r="F84" s="88"/>
      <c r="G84" s="88"/>
      <c r="H84" s="88"/>
      <c r="I84" s="88"/>
      <c r="J84" s="89" t="str">
        <f t="shared" si="73"/>
        <v>,,,,</v>
      </c>
      <c r="K84" s="85"/>
      <c r="L84" s="90"/>
      <c r="M84" s="88" t="str">
        <f t="shared" si="49"/>
        <v/>
      </c>
      <c r="N84" s="88" t="str">
        <f t="shared" si="50"/>
        <v/>
      </c>
      <c r="O84" s="88" t="str">
        <f t="shared" si="51"/>
        <v/>
      </c>
      <c r="P84" s="88" t="str">
        <f t="shared" si="52"/>
        <v/>
      </c>
      <c r="Q84" s="88" t="str">
        <f t="shared" si="53"/>
        <v/>
      </c>
      <c r="R84" s="88" t="str">
        <f t="shared" si="54"/>
        <v/>
      </c>
      <c r="S84" s="88" t="str">
        <f t="shared" si="55"/>
        <v/>
      </c>
      <c r="T84" s="88" t="str">
        <f t="shared" si="56"/>
        <v/>
      </c>
      <c r="U84" s="88" t="str">
        <f t="shared" si="57"/>
        <v/>
      </c>
      <c r="V84" s="88" t="str">
        <f t="shared" si="58"/>
        <v/>
      </c>
      <c r="W84" s="88" t="str">
        <f t="shared" si="59"/>
        <v/>
      </c>
      <c r="X84" s="88" t="str">
        <f t="shared" si="60"/>
        <v/>
      </c>
      <c r="Y84" s="88" t="str">
        <f t="shared" si="61"/>
        <v/>
      </c>
      <c r="Z84" s="88" t="str">
        <f t="shared" si="62"/>
        <v/>
      </c>
      <c r="AA84" s="88" t="str">
        <f t="shared" si="63"/>
        <v/>
      </c>
      <c r="AB84" s="88" t="str">
        <f t="shared" si="64"/>
        <v/>
      </c>
      <c r="AC84" s="88" t="str">
        <f t="shared" si="65"/>
        <v/>
      </c>
      <c r="AD84" s="88" t="str">
        <f t="shared" si="66"/>
        <v/>
      </c>
      <c r="AE84" s="88" t="str">
        <f t="shared" si="67"/>
        <v/>
      </c>
      <c r="AF84" s="88" t="str">
        <f t="shared" si="68"/>
        <v/>
      </c>
      <c r="AG84" s="88" t="str">
        <f t="shared" si="69"/>
        <v/>
      </c>
      <c r="AH84" s="88" t="str">
        <f t="shared" si="70"/>
        <v/>
      </c>
      <c r="AI84" s="88" t="str">
        <f t="shared" si="71"/>
        <v/>
      </c>
      <c r="AJ84" s="88" t="str">
        <f t="shared" si="72"/>
        <v/>
      </c>
    </row>
    <row r="85" spans="3:36" x14ac:dyDescent="0.35">
      <c r="C85" s="93"/>
      <c r="E85" s="88"/>
      <c r="F85" s="88"/>
      <c r="G85" s="88"/>
      <c r="H85" s="88"/>
      <c r="I85" s="88"/>
      <c r="J85" s="89" t="str">
        <f t="shared" si="73"/>
        <v>,,,,</v>
      </c>
      <c r="K85" s="85"/>
      <c r="L85" s="90"/>
      <c r="M85" s="88" t="str">
        <f t="shared" si="49"/>
        <v/>
      </c>
      <c r="N85" s="88" t="str">
        <f t="shared" si="50"/>
        <v/>
      </c>
      <c r="O85" s="88" t="str">
        <f t="shared" si="51"/>
        <v/>
      </c>
      <c r="P85" s="88" t="str">
        <f t="shared" si="52"/>
        <v/>
      </c>
      <c r="Q85" s="88" t="str">
        <f t="shared" si="53"/>
        <v/>
      </c>
      <c r="R85" s="88" t="str">
        <f t="shared" si="54"/>
        <v/>
      </c>
      <c r="S85" s="88" t="str">
        <f t="shared" si="55"/>
        <v/>
      </c>
      <c r="T85" s="88" t="str">
        <f t="shared" si="56"/>
        <v/>
      </c>
      <c r="U85" s="88" t="str">
        <f t="shared" si="57"/>
        <v/>
      </c>
      <c r="V85" s="88" t="str">
        <f t="shared" si="58"/>
        <v/>
      </c>
      <c r="W85" s="88" t="str">
        <f t="shared" si="59"/>
        <v/>
      </c>
      <c r="X85" s="88" t="str">
        <f t="shared" si="60"/>
        <v/>
      </c>
      <c r="Y85" s="88" t="str">
        <f t="shared" si="61"/>
        <v/>
      </c>
      <c r="Z85" s="88" t="str">
        <f t="shared" si="62"/>
        <v/>
      </c>
      <c r="AA85" s="88" t="str">
        <f t="shared" si="63"/>
        <v/>
      </c>
      <c r="AB85" s="88" t="str">
        <f t="shared" si="64"/>
        <v/>
      </c>
      <c r="AC85" s="88" t="str">
        <f t="shared" si="65"/>
        <v/>
      </c>
      <c r="AD85" s="88" t="str">
        <f t="shared" si="66"/>
        <v/>
      </c>
      <c r="AE85" s="88" t="str">
        <f t="shared" si="67"/>
        <v/>
      </c>
      <c r="AF85" s="88" t="str">
        <f t="shared" si="68"/>
        <v/>
      </c>
      <c r="AG85" s="88" t="str">
        <f t="shared" si="69"/>
        <v/>
      </c>
      <c r="AH85" s="88" t="str">
        <f t="shared" si="70"/>
        <v/>
      </c>
      <c r="AI85" s="88" t="str">
        <f t="shared" si="71"/>
        <v/>
      </c>
      <c r="AJ85" s="88" t="str">
        <f t="shared" si="72"/>
        <v/>
      </c>
    </row>
    <row r="86" spans="3:36" x14ac:dyDescent="0.35">
      <c r="C86" s="93"/>
      <c r="E86" s="88"/>
      <c r="F86" s="88"/>
      <c r="G86" s="88"/>
      <c r="H86" s="88"/>
      <c r="I86" s="88"/>
      <c r="J86" s="89" t="str">
        <f t="shared" si="73"/>
        <v>,,,,</v>
      </c>
      <c r="K86" s="85"/>
      <c r="L86" s="90"/>
      <c r="M86" s="88" t="str">
        <f t="shared" si="49"/>
        <v/>
      </c>
      <c r="N86" s="88" t="str">
        <f t="shared" si="50"/>
        <v/>
      </c>
      <c r="O86" s="88" t="str">
        <f t="shared" si="51"/>
        <v/>
      </c>
      <c r="P86" s="88" t="str">
        <f t="shared" si="52"/>
        <v/>
      </c>
      <c r="Q86" s="88" t="str">
        <f t="shared" si="53"/>
        <v/>
      </c>
      <c r="R86" s="88" t="str">
        <f t="shared" si="54"/>
        <v/>
      </c>
      <c r="S86" s="88" t="str">
        <f t="shared" si="55"/>
        <v/>
      </c>
      <c r="T86" s="88" t="str">
        <f t="shared" si="56"/>
        <v/>
      </c>
      <c r="U86" s="88" t="str">
        <f t="shared" si="57"/>
        <v/>
      </c>
      <c r="V86" s="88" t="str">
        <f t="shared" si="58"/>
        <v/>
      </c>
      <c r="W86" s="88" t="str">
        <f t="shared" si="59"/>
        <v/>
      </c>
      <c r="X86" s="88" t="str">
        <f t="shared" si="60"/>
        <v/>
      </c>
      <c r="Y86" s="88" t="str">
        <f t="shared" si="61"/>
        <v/>
      </c>
      <c r="Z86" s="88" t="str">
        <f t="shared" si="62"/>
        <v/>
      </c>
      <c r="AA86" s="88" t="str">
        <f t="shared" si="63"/>
        <v/>
      </c>
      <c r="AB86" s="88" t="str">
        <f t="shared" si="64"/>
        <v/>
      </c>
      <c r="AC86" s="88" t="str">
        <f t="shared" si="65"/>
        <v/>
      </c>
      <c r="AD86" s="88" t="str">
        <f t="shared" si="66"/>
        <v/>
      </c>
      <c r="AE86" s="88" t="str">
        <f t="shared" si="67"/>
        <v/>
      </c>
      <c r="AF86" s="88" t="str">
        <f t="shared" si="68"/>
        <v/>
      </c>
      <c r="AG86" s="88" t="str">
        <f t="shared" si="69"/>
        <v/>
      </c>
      <c r="AH86" s="88" t="str">
        <f t="shared" si="70"/>
        <v/>
      </c>
      <c r="AI86" s="88" t="str">
        <f t="shared" si="71"/>
        <v/>
      </c>
      <c r="AJ86" s="88" t="str">
        <f t="shared" si="72"/>
        <v/>
      </c>
    </row>
    <row r="87" spans="3:36" x14ac:dyDescent="0.35">
      <c r="C87" s="93"/>
      <c r="E87" s="88"/>
      <c r="F87" s="88"/>
      <c r="G87" s="88"/>
      <c r="H87" s="88"/>
      <c r="I87" s="88"/>
      <c r="J87" s="89" t="str">
        <f t="shared" si="73"/>
        <v>,,,,</v>
      </c>
      <c r="K87" s="85"/>
      <c r="L87" s="90"/>
      <c r="M87" s="88" t="str">
        <f t="shared" si="49"/>
        <v/>
      </c>
      <c r="N87" s="88" t="str">
        <f t="shared" si="50"/>
        <v/>
      </c>
      <c r="O87" s="88" t="str">
        <f t="shared" si="51"/>
        <v/>
      </c>
      <c r="P87" s="88" t="str">
        <f t="shared" si="52"/>
        <v/>
      </c>
      <c r="Q87" s="88" t="str">
        <f t="shared" si="53"/>
        <v/>
      </c>
      <c r="R87" s="88" t="str">
        <f t="shared" si="54"/>
        <v/>
      </c>
      <c r="S87" s="88" t="str">
        <f t="shared" si="55"/>
        <v/>
      </c>
      <c r="T87" s="88" t="str">
        <f t="shared" si="56"/>
        <v/>
      </c>
      <c r="U87" s="88" t="str">
        <f t="shared" si="57"/>
        <v/>
      </c>
      <c r="V87" s="88" t="str">
        <f t="shared" si="58"/>
        <v/>
      </c>
      <c r="W87" s="88" t="str">
        <f t="shared" si="59"/>
        <v/>
      </c>
      <c r="X87" s="88" t="str">
        <f t="shared" si="60"/>
        <v/>
      </c>
      <c r="Y87" s="88" t="str">
        <f t="shared" si="61"/>
        <v/>
      </c>
      <c r="Z87" s="88" t="str">
        <f t="shared" si="62"/>
        <v/>
      </c>
      <c r="AA87" s="88" t="str">
        <f t="shared" si="63"/>
        <v/>
      </c>
      <c r="AB87" s="88" t="str">
        <f t="shared" si="64"/>
        <v/>
      </c>
      <c r="AC87" s="88" t="str">
        <f t="shared" si="65"/>
        <v/>
      </c>
      <c r="AD87" s="88" t="str">
        <f t="shared" si="66"/>
        <v/>
      </c>
      <c r="AE87" s="88" t="str">
        <f t="shared" si="67"/>
        <v/>
      </c>
      <c r="AF87" s="88" t="str">
        <f t="shared" si="68"/>
        <v/>
      </c>
      <c r="AG87" s="88" t="str">
        <f t="shared" si="69"/>
        <v/>
      </c>
      <c r="AH87" s="88" t="str">
        <f t="shared" si="70"/>
        <v/>
      </c>
      <c r="AI87" s="88" t="str">
        <f t="shared" si="71"/>
        <v/>
      </c>
      <c r="AJ87" s="88" t="str">
        <f t="shared" si="72"/>
        <v/>
      </c>
    </row>
    <row r="88" spans="3:36" x14ac:dyDescent="0.35">
      <c r="C88" s="93"/>
      <c r="E88" s="88"/>
      <c r="F88" s="88"/>
      <c r="G88" s="88"/>
      <c r="H88" s="88"/>
      <c r="I88" s="88"/>
      <c r="J88" s="89" t="str">
        <f t="shared" si="73"/>
        <v>,,,,</v>
      </c>
      <c r="K88" s="85"/>
      <c r="L88" s="90"/>
      <c r="M88" s="88" t="str">
        <f t="shared" si="49"/>
        <v/>
      </c>
      <c r="N88" s="88" t="str">
        <f t="shared" si="50"/>
        <v/>
      </c>
      <c r="O88" s="88" t="str">
        <f t="shared" si="51"/>
        <v/>
      </c>
      <c r="P88" s="88" t="str">
        <f t="shared" si="52"/>
        <v/>
      </c>
      <c r="Q88" s="88" t="str">
        <f t="shared" si="53"/>
        <v/>
      </c>
      <c r="R88" s="88" t="str">
        <f t="shared" si="54"/>
        <v/>
      </c>
      <c r="S88" s="88" t="str">
        <f t="shared" si="55"/>
        <v/>
      </c>
      <c r="T88" s="88" t="str">
        <f t="shared" si="56"/>
        <v/>
      </c>
      <c r="U88" s="88" t="str">
        <f t="shared" si="57"/>
        <v/>
      </c>
      <c r="V88" s="88" t="str">
        <f t="shared" si="58"/>
        <v/>
      </c>
      <c r="W88" s="88" t="str">
        <f t="shared" si="59"/>
        <v/>
      </c>
      <c r="X88" s="88" t="str">
        <f t="shared" si="60"/>
        <v/>
      </c>
      <c r="Y88" s="88" t="str">
        <f t="shared" si="61"/>
        <v/>
      </c>
      <c r="Z88" s="88" t="str">
        <f t="shared" si="62"/>
        <v/>
      </c>
      <c r="AA88" s="88" t="str">
        <f t="shared" si="63"/>
        <v/>
      </c>
      <c r="AB88" s="88" t="str">
        <f t="shared" si="64"/>
        <v/>
      </c>
      <c r="AC88" s="88" t="str">
        <f t="shared" si="65"/>
        <v/>
      </c>
      <c r="AD88" s="88" t="str">
        <f t="shared" si="66"/>
        <v/>
      </c>
      <c r="AE88" s="88" t="str">
        <f t="shared" si="67"/>
        <v/>
      </c>
      <c r="AF88" s="88" t="str">
        <f t="shared" si="68"/>
        <v/>
      </c>
      <c r="AG88" s="88" t="str">
        <f t="shared" si="69"/>
        <v/>
      </c>
      <c r="AH88" s="88" t="str">
        <f t="shared" si="70"/>
        <v/>
      </c>
      <c r="AI88" s="88" t="str">
        <f t="shared" si="71"/>
        <v/>
      </c>
      <c r="AJ88" s="88" t="str">
        <f t="shared" si="72"/>
        <v/>
      </c>
    </row>
    <row r="89" spans="3:36" x14ac:dyDescent="0.35">
      <c r="C89" s="93"/>
      <c r="E89" s="88"/>
      <c r="F89" s="88"/>
      <c r="G89" s="88"/>
      <c r="H89" s="88"/>
      <c r="I89" s="88"/>
      <c r="J89" s="89" t="str">
        <f t="shared" si="73"/>
        <v>,,,,</v>
      </c>
      <c r="K89" s="85"/>
      <c r="L89" s="90"/>
      <c r="M89" s="88" t="str">
        <f t="shared" si="49"/>
        <v/>
      </c>
      <c r="N89" s="88" t="str">
        <f t="shared" si="50"/>
        <v/>
      </c>
      <c r="O89" s="88" t="str">
        <f t="shared" si="51"/>
        <v/>
      </c>
      <c r="P89" s="88" t="str">
        <f t="shared" si="52"/>
        <v/>
      </c>
      <c r="Q89" s="88" t="str">
        <f t="shared" si="53"/>
        <v/>
      </c>
      <c r="R89" s="88" t="str">
        <f t="shared" si="54"/>
        <v/>
      </c>
      <c r="S89" s="88" t="str">
        <f t="shared" si="55"/>
        <v/>
      </c>
      <c r="T89" s="88" t="str">
        <f t="shared" si="56"/>
        <v/>
      </c>
      <c r="U89" s="88" t="str">
        <f t="shared" si="57"/>
        <v/>
      </c>
      <c r="V89" s="88" t="str">
        <f t="shared" si="58"/>
        <v/>
      </c>
      <c r="W89" s="88" t="str">
        <f t="shared" si="59"/>
        <v/>
      </c>
      <c r="X89" s="88" t="str">
        <f t="shared" si="60"/>
        <v/>
      </c>
      <c r="Y89" s="88" t="str">
        <f t="shared" si="61"/>
        <v/>
      </c>
      <c r="Z89" s="88" t="str">
        <f t="shared" si="62"/>
        <v/>
      </c>
      <c r="AA89" s="88" t="str">
        <f t="shared" si="63"/>
        <v/>
      </c>
      <c r="AB89" s="88" t="str">
        <f t="shared" si="64"/>
        <v/>
      </c>
      <c r="AC89" s="88" t="str">
        <f t="shared" si="65"/>
        <v/>
      </c>
      <c r="AD89" s="88" t="str">
        <f t="shared" si="66"/>
        <v/>
      </c>
      <c r="AE89" s="88" t="str">
        <f t="shared" si="67"/>
        <v/>
      </c>
      <c r="AF89" s="88" t="str">
        <f t="shared" si="68"/>
        <v/>
      </c>
      <c r="AG89" s="88" t="str">
        <f t="shared" si="69"/>
        <v/>
      </c>
      <c r="AH89" s="88" t="str">
        <f t="shared" si="70"/>
        <v/>
      </c>
      <c r="AI89" s="88" t="str">
        <f t="shared" si="71"/>
        <v/>
      </c>
      <c r="AJ89" s="88" t="str">
        <f t="shared" si="72"/>
        <v/>
      </c>
    </row>
    <row r="90" spans="3:36" x14ac:dyDescent="0.35">
      <c r="C90" s="93"/>
      <c r="E90" s="88"/>
      <c r="F90" s="88"/>
      <c r="G90" s="88"/>
      <c r="H90" s="88"/>
      <c r="I90" s="88"/>
      <c r="J90" s="89" t="str">
        <f t="shared" si="73"/>
        <v>,,,,</v>
      </c>
      <c r="K90" s="85"/>
      <c r="L90" s="90"/>
      <c r="M90" s="88" t="str">
        <f t="shared" si="49"/>
        <v/>
      </c>
      <c r="N90" s="88" t="str">
        <f t="shared" si="50"/>
        <v/>
      </c>
      <c r="O90" s="88" t="str">
        <f t="shared" si="51"/>
        <v/>
      </c>
      <c r="P90" s="88" t="str">
        <f t="shared" si="52"/>
        <v/>
      </c>
      <c r="Q90" s="88" t="str">
        <f t="shared" si="53"/>
        <v/>
      </c>
      <c r="R90" s="88" t="str">
        <f t="shared" si="54"/>
        <v/>
      </c>
      <c r="S90" s="88" t="str">
        <f t="shared" si="55"/>
        <v/>
      </c>
      <c r="T90" s="88" t="str">
        <f t="shared" si="56"/>
        <v/>
      </c>
      <c r="U90" s="88" t="str">
        <f t="shared" si="57"/>
        <v/>
      </c>
      <c r="V90" s="88" t="str">
        <f t="shared" si="58"/>
        <v/>
      </c>
      <c r="W90" s="88" t="str">
        <f t="shared" si="59"/>
        <v/>
      </c>
      <c r="X90" s="88" t="str">
        <f t="shared" si="60"/>
        <v/>
      </c>
      <c r="Y90" s="88" t="str">
        <f t="shared" si="61"/>
        <v/>
      </c>
      <c r="Z90" s="88" t="str">
        <f t="shared" si="62"/>
        <v/>
      </c>
      <c r="AA90" s="88" t="str">
        <f t="shared" si="63"/>
        <v/>
      </c>
      <c r="AB90" s="88" t="str">
        <f t="shared" si="64"/>
        <v/>
      </c>
      <c r="AC90" s="88" t="str">
        <f t="shared" si="65"/>
        <v/>
      </c>
      <c r="AD90" s="88" t="str">
        <f t="shared" si="66"/>
        <v/>
      </c>
      <c r="AE90" s="88" t="str">
        <f t="shared" si="67"/>
        <v/>
      </c>
      <c r="AF90" s="88" t="str">
        <f t="shared" si="68"/>
        <v/>
      </c>
      <c r="AG90" s="88" t="str">
        <f t="shared" si="69"/>
        <v/>
      </c>
      <c r="AH90" s="88" t="str">
        <f t="shared" si="70"/>
        <v/>
      </c>
      <c r="AI90" s="88" t="str">
        <f t="shared" si="71"/>
        <v/>
      </c>
      <c r="AJ90" s="88" t="str">
        <f t="shared" si="72"/>
        <v/>
      </c>
    </row>
    <row r="91" spans="3:36" x14ac:dyDescent="0.35">
      <c r="C91" s="93"/>
      <c r="E91" s="88"/>
      <c r="F91" s="88"/>
      <c r="G91" s="88"/>
      <c r="H91" s="88"/>
      <c r="I91" s="88"/>
      <c r="J91" s="89" t="str">
        <f t="shared" si="73"/>
        <v>,,,,</v>
      </c>
      <c r="K91" s="85"/>
      <c r="L91" s="90"/>
      <c r="M91" s="88" t="str">
        <f t="shared" si="49"/>
        <v/>
      </c>
      <c r="N91" s="88" t="str">
        <f t="shared" si="50"/>
        <v/>
      </c>
      <c r="O91" s="88" t="str">
        <f t="shared" si="51"/>
        <v/>
      </c>
      <c r="P91" s="88" t="str">
        <f t="shared" si="52"/>
        <v/>
      </c>
      <c r="Q91" s="88" t="str">
        <f t="shared" si="53"/>
        <v/>
      </c>
      <c r="R91" s="88" t="str">
        <f t="shared" si="54"/>
        <v/>
      </c>
      <c r="S91" s="88" t="str">
        <f t="shared" si="55"/>
        <v/>
      </c>
      <c r="T91" s="88" t="str">
        <f t="shared" si="56"/>
        <v/>
      </c>
      <c r="U91" s="88" t="str">
        <f t="shared" si="57"/>
        <v/>
      </c>
      <c r="V91" s="88" t="str">
        <f t="shared" si="58"/>
        <v/>
      </c>
      <c r="W91" s="88" t="str">
        <f t="shared" si="59"/>
        <v/>
      </c>
      <c r="X91" s="88" t="str">
        <f t="shared" si="60"/>
        <v/>
      </c>
      <c r="Y91" s="88" t="str">
        <f t="shared" si="61"/>
        <v/>
      </c>
      <c r="Z91" s="88" t="str">
        <f t="shared" si="62"/>
        <v/>
      </c>
      <c r="AA91" s="88" t="str">
        <f t="shared" si="63"/>
        <v/>
      </c>
      <c r="AB91" s="88" t="str">
        <f t="shared" si="64"/>
        <v/>
      </c>
      <c r="AC91" s="88" t="str">
        <f t="shared" si="65"/>
        <v/>
      </c>
      <c r="AD91" s="88" t="str">
        <f t="shared" si="66"/>
        <v/>
      </c>
      <c r="AE91" s="88" t="str">
        <f t="shared" si="67"/>
        <v/>
      </c>
      <c r="AF91" s="88" t="str">
        <f t="shared" si="68"/>
        <v/>
      </c>
      <c r="AG91" s="88" t="str">
        <f t="shared" si="69"/>
        <v/>
      </c>
      <c r="AH91" s="88" t="str">
        <f t="shared" si="70"/>
        <v/>
      </c>
      <c r="AI91" s="88" t="str">
        <f t="shared" si="71"/>
        <v/>
      </c>
      <c r="AJ91" s="88" t="str">
        <f t="shared" si="72"/>
        <v/>
      </c>
    </row>
    <row r="92" spans="3:36" x14ac:dyDescent="0.35">
      <c r="C92" s="93"/>
      <c r="E92" s="88"/>
      <c r="F92" s="88"/>
      <c r="G92" s="88"/>
      <c r="H92" s="88"/>
      <c r="I92" s="88"/>
      <c r="J92" s="89" t="str">
        <f t="shared" si="73"/>
        <v>,,,,</v>
      </c>
      <c r="K92" s="85"/>
      <c r="L92" s="90"/>
      <c r="M92" s="88" t="str">
        <f t="shared" si="49"/>
        <v/>
      </c>
      <c r="N92" s="88" t="str">
        <f t="shared" si="50"/>
        <v/>
      </c>
      <c r="O92" s="88" t="str">
        <f t="shared" si="51"/>
        <v/>
      </c>
      <c r="P92" s="88" t="str">
        <f t="shared" si="52"/>
        <v/>
      </c>
      <c r="Q92" s="88" t="str">
        <f t="shared" si="53"/>
        <v/>
      </c>
      <c r="R92" s="88" t="str">
        <f t="shared" si="54"/>
        <v/>
      </c>
      <c r="S92" s="88" t="str">
        <f t="shared" si="55"/>
        <v/>
      </c>
      <c r="T92" s="88" t="str">
        <f t="shared" si="56"/>
        <v/>
      </c>
      <c r="U92" s="88" t="str">
        <f t="shared" si="57"/>
        <v/>
      </c>
      <c r="V92" s="88" t="str">
        <f t="shared" si="58"/>
        <v/>
      </c>
      <c r="W92" s="88" t="str">
        <f t="shared" si="59"/>
        <v/>
      </c>
      <c r="X92" s="88" t="str">
        <f t="shared" si="60"/>
        <v/>
      </c>
      <c r="Y92" s="88" t="str">
        <f t="shared" si="61"/>
        <v/>
      </c>
      <c r="Z92" s="88" t="str">
        <f t="shared" si="62"/>
        <v/>
      </c>
      <c r="AA92" s="88" t="str">
        <f t="shared" si="63"/>
        <v/>
      </c>
      <c r="AB92" s="88" t="str">
        <f t="shared" si="64"/>
        <v/>
      </c>
      <c r="AC92" s="88" t="str">
        <f t="shared" si="65"/>
        <v/>
      </c>
      <c r="AD92" s="88" t="str">
        <f t="shared" si="66"/>
        <v/>
      </c>
      <c r="AE92" s="88" t="str">
        <f t="shared" si="67"/>
        <v/>
      </c>
      <c r="AF92" s="88" t="str">
        <f t="shared" si="68"/>
        <v/>
      </c>
      <c r="AG92" s="88" t="str">
        <f t="shared" si="69"/>
        <v/>
      </c>
      <c r="AH92" s="88" t="str">
        <f t="shared" si="70"/>
        <v/>
      </c>
      <c r="AI92" s="88" t="str">
        <f t="shared" si="71"/>
        <v/>
      </c>
      <c r="AJ92" s="88" t="str">
        <f t="shared" si="72"/>
        <v/>
      </c>
    </row>
    <row r="93" spans="3:36" x14ac:dyDescent="0.35">
      <c r="C93" s="93"/>
      <c r="E93" s="88"/>
      <c r="F93" s="88"/>
      <c r="G93" s="88"/>
      <c r="H93" s="88"/>
      <c r="I93" s="88"/>
      <c r="J93" s="89" t="str">
        <f t="shared" si="73"/>
        <v>,,,,</v>
      </c>
      <c r="K93" s="85"/>
      <c r="L93" s="90"/>
      <c r="M93" s="88" t="str">
        <f t="shared" si="49"/>
        <v/>
      </c>
      <c r="N93" s="88" t="str">
        <f t="shared" si="50"/>
        <v/>
      </c>
      <c r="O93" s="88" t="str">
        <f t="shared" si="51"/>
        <v/>
      </c>
      <c r="P93" s="88" t="str">
        <f t="shared" si="52"/>
        <v/>
      </c>
      <c r="Q93" s="88" t="str">
        <f t="shared" si="53"/>
        <v/>
      </c>
      <c r="R93" s="88" t="str">
        <f t="shared" si="54"/>
        <v/>
      </c>
      <c r="S93" s="88" t="str">
        <f t="shared" si="55"/>
        <v/>
      </c>
      <c r="T93" s="88" t="str">
        <f t="shared" si="56"/>
        <v/>
      </c>
      <c r="U93" s="88" t="str">
        <f t="shared" si="57"/>
        <v/>
      </c>
      <c r="V93" s="88" t="str">
        <f t="shared" si="58"/>
        <v/>
      </c>
      <c r="W93" s="88" t="str">
        <f t="shared" si="59"/>
        <v/>
      </c>
      <c r="X93" s="88" t="str">
        <f t="shared" si="60"/>
        <v/>
      </c>
      <c r="Y93" s="88" t="str">
        <f t="shared" si="61"/>
        <v/>
      </c>
      <c r="Z93" s="88" t="str">
        <f t="shared" si="62"/>
        <v/>
      </c>
      <c r="AA93" s="88" t="str">
        <f t="shared" si="63"/>
        <v/>
      </c>
      <c r="AB93" s="88" t="str">
        <f t="shared" si="64"/>
        <v/>
      </c>
      <c r="AC93" s="88" t="str">
        <f t="shared" si="65"/>
        <v/>
      </c>
      <c r="AD93" s="88" t="str">
        <f t="shared" si="66"/>
        <v/>
      </c>
      <c r="AE93" s="88" t="str">
        <f t="shared" si="67"/>
        <v/>
      </c>
      <c r="AF93" s="88" t="str">
        <f t="shared" si="68"/>
        <v/>
      </c>
      <c r="AG93" s="88" t="str">
        <f t="shared" si="69"/>
        <v/>
      </c>
      <c r="AH93" s="88" t="str">
        <f t="shared" si="70"/>
        <v/>
      </c>
      <c r="AI93" s="88" t="str">
        <f t="shared" si="71"/>
        <v/>
      </c>
      <c r="AJ93" s="88" t="str">
        <f t="shared" si="72"/>
        <v/>
      </c>
    </row>
    <row r="94" spans="3:36" x14ac:dyDescent="0.35">
      <c r="C94" s="93"/>
      <c r="E94" s="88"/>
      <c r="F94" s="88"/>
      <c r="G94" s="88"/>
      <c r="H94" s="88"/>
      <c r="I94" s="88"/>
      <c r="J94" s="89" t="str">
        <f t="shared" si="73"/>
        <v>,,,,</v>
      </c>
      <c r="K94" s="85"/>
      <c r="L94" s="90"/>
      <c r="M94" s="88" t="str">
        <f t="shared" si="49"/>
        <v/>
      </c>
      <c r="N94" s="88" t="str">
        <f t="shared" si="50"/>
        <v/>
      </c>
      <c r="O94" s="88" t="str">
        <f t="shared" si="51"/>
        <v/>
      </c>
      <c r="P94" s="88" t="str">
        <f t="shared" si="52"/>
        <v/>
      </c>
      <c r="Q94" s="88" t="str">
        <f t="shared" si="53"/>
        <v/>
      </c>
      <c r="R94" s="88" t="str">
        <f t="shared" si="54"/>
        <v/>
      </c>
      <c r="S94" s="88" t="str">
        <f t="shared" si="55"/>
        <v/>
      </c>
      <c r="T94" s="88" t="str">
        <f t="shared" si="56"/>
        <v/>
      </c>
      <c r="U94" s="88" t="str">
        <f t="shared" si="57"/>
        <v/>
      </c>
      <c r="V94" s="88" t="str">
        <f t="shared" si="58"/>
        <v/>
      </c>
      <c r="W94" s="88" t="str">
        <f t="shared" si="59"/>
        <v/>
      </c>
      <c r="X94" s="88" t="str">
        <f t="shared" si="60"/>
        <v/>
      </c>
      <c r="Y94" s="88" t="str">
        <f t="shared" si="61"/>
        <v/>
      </c>
      <c r="Z94" s="88" t="str">
        <f t="shared" si="62"/>
        <v/>
      </c>
      <c r="AA94" s="88" t="str">
        <f t="shared" si="63"/>
        <v/>
      </c>
      <c r="AB94" s="88" t="str">
        <f t="shared" si="64"/>
        <v/>
      </c>
      <c r="AC94" s="88" t="str">
        <f t="shared" si="65"/>
        <v/>
      </c>
      <c r="AD94" s="88" t="str">
        <f t="shared" si="66"/>
        <v/>
      </c>
      <c r="AE94" s="88" t="str">
        <f t="shared" si="67"/>
        <v/>
      </c>
      <c r="AF94" s="88" t="str">
        <f t="shared" si="68"/>
        <v/>
      </c>
      <c r="AG94" s="88" t="str">
        <f t="shared" si="69"/>
        <v/>
      </c>
      <c r="AH94" s="88" t="str">
        <f t="shared" si="70"/>
        <v/>
      </c>
      <c r="AI94" s="88" t="str">
        <f t="shared" si="71"/>
        <v/>
      </c>
      <c r="AJ94" s="88" t="str">
        <f t="shared" si="72"/>
        <v/>
      </c>
    </row>
    <row r="95" spans="3:36" x14ac:dyDescent="0.35">
      <c r="C95" s="93"/>
      <c r="E95" s="88"/>
      <c r="F95" s="88"/>
      <c r="G95" s="88"/>
      <c r="H95" s="88"/>
      <c r="I95" s="88"/>
      <c r="J95" s="89" t="str">
        <f t="shared" si="73"/>
        <v>,,,,</v>
      </c>
      <c r="K95" s="85"/>
      <c r="L95" s="90"/>
      <c r="M95" s="88" t="str">
        <f t="shared" si="49"/>
        <v/>
      </c>
      <c r="N95" s="88" t="str">
        <f t="shared" si="50"/>
        <v/>
      </c>
      <c r="O95" s="88" t="str">
        <f t="shared" si="51"/>
        <v/>
      </c>
      <c r="P95" s="88" t="str">
        <f t="shared" si="52"/>
        <v/>
      </c>
      <c r="Q95" s="88" t="str">
        <f t="shared" si="53"/>
        <v/>
      </c>
      <c r="R95" s="88" t="str">
        <f t="shared" si="54"/>
        <v/>
      </c>
      <c r="S95" s="88" t="str">
        <f t="shared" si="55"/>
        <v/>
      </c>
      <c r="T95" s="88" t="str">
        <f t="shared" si="56"/>
        <v/>
      </c>
      <c r="U95" s="88" t="str">
        <f t="shared" si="57"/>
        <v/>
      </c>
      <c r="V95" s="88" t="str">
        <f t="shared" si="58"/>
        <v/>
      </c>
      <c r="W95" s="88" t="str">
        <f t="shared" si="59"/>
        <v/>
      </c>
      <c r="X95" s="88" t="str">
        <f t="shared" si="60"/>
        <v/>
      </c>
      <c r="Y95" s="88" t="str">
        <f t="shared" si="61"/>
        <v/>
      </c>
      <c r="Z95" s="88" t="str">
        <f t="shared" si="62"/>
        <v/>
      </c>
      <c r="AA95" s="88" t="str">
        <f t="shared" si="63"/>
        <v/>
      </c>
      <c r="AB95" s="88" t="str">
        <f t="shared" si="64"/>
        <v/>
      </c>
      <c r="AC95" s="88" t="str">
        <f t="shared" si="65"/>
        <v/>
      </c>
      <c r="AD95" s="88" t="str">
        <f t="shared" si="66"/>
        <v/>
      </c>
      <c r="AE95" s="88" t="str">
        <f t="shared" si="67"/>
        <v/>
      </c>
      <c r="AF95" s="88" t="str">
        <f t="shared" si="68"/>
        <v/>
      </c>
      <c r="AG95" s="88" t="str">
        <f t="shared" si="69"/>
        <v/>
      </c>
      <c r="AH95" s="88" t="str">
        <f t="shared" si="70"/>
        <v/>
      </c>
      <c r="AI95" s="88" t="str">
        <f t="shared" si="71"/>
        <v/>
      </c>
      <c r="AJ95" s="88" t="str">
        <f t="shared" si="72"/>
        <v/>
      </c>
    </row>
    <row r="96" spans="3:36" x14ac:dyDescent="0.35">
      <c r="C96" s="93"/>
      <c r="E96" s="88"/>
      <c r="F96" s="88"/>
      <c r="G96" s="88"/>
      <c r="H96" s="88"/>
      <c r="I96" s="88"/>
      <c r="J96" s="89" t="str">
        <f t="shared" si="73"/>
        <v>,,,,</v>
      </c>
      <c r="K96" s="85"/>
      <c r="L96" s="90"/>
      <c r="M96" s="88" t="str">
        <f t="shared" si="49"/>
        <v/>
      </c>
      <c r="N96" s="88" t="str">
        <f t="shared" si="50"/>
        <v/>
      </c>
      <c r="O96" s="88" t="str">
        <f t="shared" si="51"/>
        <v/>
      </c>
      <c r="P96" s="88" t="str">
        <f t="shared" si="52"/>
        <v/>
      </c>
      <c r="Q96" s="88" t="str">
        <f t="shared" si="53"/>
        <v/>
      </c>
      <c r="R96" s="88" t="str">
        <f t="shared" si="54"/>
        <v/>
      </c>
      <c r="S96" s="88" t="str">
        <f t="shared" si="55"/>
        <v/>
      </c>
      <c r="T96" s="88" t="str">
        <f t="shared" si="56"/>
        <v/>
      </c>
      <c r="U96" s="88" t="str">
        <f t="shared" si="57"/>
        <v/>
      </c>
      <c r="V96" s="88" t="str">
        <f t="shared" si="58"/>
        <v/>
      </c>
      <c r="W96" s="88" t="str">
        <f t="shared" si="59"/>
        <v/>
      </c>
      <c r="X96" s="88" t="str">
        <f t="shared" si="60"/>
        <v/>
      </c>
      <c r="Y96" s="88" t="str">
        <f t="shared" si="61"/>
        <v/>
      </c>
      <c r="Z96" s="88" t="str">
        <f t="shared" si="62"/>
        <v/>
      </c>
      <c r="AA96" s="88" t="str">
        <f t="shared" si="63"/>
        <v/>
      </c>
      <c r="AB96" s="88" t="str">
        <f t="shared" si="64"/>
        <v/>
      </c>
      <c r="AC96" s="88" t="str">
        <f t="shared" si="65"/>
        <v/>
      </c>
      <c r="AD96" s="88" t="str">
        <f t="shared" si="66"/>
        <v/>
      </c>
      <c r="AE96" s="88" t="str">
        <f t="shared" si="67"/>
        <v/>
      </c>
      <c r="AF96" s="88" t="str">
        <f t="shared" si="68"/>
        <v/>
      </c>
      <c r="AG96" s="88" t="str">
        <f t="shared" si="69"/>
        <v/>
      </c>
      <c r="AH96" s="88" t="str">
        <f t="shared" si="70"/>
        <v/>
      </c>
      <c r="AI96" s="88" t="str">
        <f t="shared" si="71"/>
        <v/>
      </c>
      <c r="AJ96" s="88" t="str">
        <f t="shared" si="72"/>
        <v/>
      </c>
    </row>
    <row r="97" spans="3:36" x14ac:dyDescent="0.35">
      <c r="C97" s="93"/>
      <c r="E97" s="88"/>
      <c r="F97" s="88"/>
      <c r="G97" s="88"/>
      <c r="H97" s="88"/>
      <c r="I97" s="88"/>
      <c r="J97" s="89" t="str">
        <f t="shared" si="73"/>
        <v>,,,,</v>
      </c>
      <c r="K97" s="85"/>
      <c r="L97" s="90"/>
      <c r="M97" s="88" t="str">
        <f t="shared" si="49"/>
        <v/>
      </c>
      <c r="N97" s="88" t="str">
        <f t="shared" si="50"/>
        <v/>
      </c>
      <c r="O97" s="88" t="str">
        <f t="shared" si="51"/>
        <v/>
      </c>
      <c r="P97" s="88" t="str">
        <f t="shared" si="52"/>
        <v/>
      </c>
      <c r="Q97" s="88" t="str">
        <f t="shared" si="53"/>
        <v/>
      </c>
      <c r="R97" s="88" t="str">
        <f t="shared" si="54"/>
        <v/>
      </c>
      <c r="S97" s="88" t="str">
        <f t="shared" si="55"/>
        <v/>
      </c>
      <c r="T97" s="88" t="str">
        <f t="shared" si="56"/>
        <v/>
      </c>
      <c r="U97" s="88" t="str">
        <f t="shared" si="57"/>
        <v/>
      </c>
      <c r="V97" s="88" t="str">
        <f t="shared" si="58"/>
        <v/>
      </c>
      <c r="W97" s="88" t="str">
        <f t="shared" si="59"/>
        <v/>
      </c>
      <c r="X97" s="88" t="str">
        <f t="shared" si="60"/>
        <v/>
      </c>
      <c r="Y97" s="88" t="str">
        <f t="shared" si="61"/>
        <v/>
      </c>
      <c r="Z97" s="88" t="str">
        <f t="shared" si="62"/>
        <v/>
      </c>
      <c r="AA97" s="88" t="str">
        <f t="shared" si="63"/>
        <v/>
      </c>
      <c r="AB97" s="88" t="str">
        <f t="shared" si="64"/>
        <v/>
      </c>
      <c r="AC97" s="88" t="str">
        <f t="shared" si="65"/>
        <v/>
      </c>
      <c r="AD97" s="88" t="str">
        <f t="shared" si="66"/>
        <v/>
      </c>
      <c r="AE97" s="88" t="str">
        <f t="shared" si="67"/>
        <v/>
      </c>
      <c r="AF97" s="88" t="str">
        <f t="shared" si="68"/>
        <v/>
      </c>
      <c r="AG97" s="88" t="str">
        <f t="shared" si="69"/>
        <v/>
      </c>
      <c r="AH97" s="88" t="str">
        <f t="shared" si="70"/>
        <v/>
      </c>
      <c r="AI97" s="88" t="str">
        <f t="shared" si="71"/>
        <v/>
      </c>
      <c r="AJ97" s="88" t="str">
        <f t="shared" si="72"/>
        <v/>
      </c>
    </row>
    <row r="98" spans="3:36" x14ac:dyDescent="0.35">
      <c r="C98" s="93"/>
      <c r="E98" s="88"/>
      <c r="F98" s="88"/>
      <c r="G98" s="88"/>
      <c r="H98" s="88"/>
      <c r="I98" s="88"/>
      <c r="J98" s="89" t="str">
        <f t="shared" si="73"/>
        <v>,,,,</v>
      </c>
      <c r="K98" s="85"/>
      <c r="L98" s="90"/>
      <c r="M98" s="88" t="str">
        <f t="shared" si="49"/>
        <v/>
      </c>
      <c r="N98" s="88" t="str">
        <f t="shared" si="50"/>
        <v/>
      </c>
      <c r="O98" s="88" t="str">
        <f t="shared" si="51"/>
        <v/>
      </c>
      <c r="P98" s="88" t="str">
        <f t="shared" si="52"/>
        <v/>
      </c>
      <c r="Q98" s="88" t="str">
        <f t="shared" si="53"/>
        <v/>
      </c>
      <c r="R98" s="88" t="str">
        <f t="shared" si="54"/>
        <v/>
      </c>
      <c r="S98" s="88" t="str">
        <f t="shared" si="55"/>
        <v/>
      </c>
      <c r="T98" s="88" t="str">
        <f t="shared" si="56"/>
        <v/>
      </c>
      <c r="U98" s="88" t="str">
        <f t="shared" si="57"/>
        <v/>
      </c>
      <c r="V98" s="88" t="str">
        <f t="shared" si="58"/>
        <v/>
      </c>
      <c r="W98" s="88" t="str">
        <f t="shared" si="59"/>
        <v/>
      </c>
      <c r="X98" s="88" t="str">
        <f t="shared" si="60"/>
        <v/>
      </c>
      <c r="Y98" s="88" t="str">
        <f t="shared" si="61"/>
        <v/>
      </c>
      <c r="Z98" s="88" t="str">
        <f t="shared" si="62"/>
        <v/>
      </c>
      <c r="AA98" s="88" t="str">
        <f t="shared" si="63"/>
        <v/>
      </c>
      <c r="AB98" s="88" t="str">
        <f t="shared" si="64"/>
        <v/>
      </c>
      <c r="AC98" s="88" t="str">
        <f t="shared" si="65"/>
        <v/>
      </c>
      <c r="AD98" s="88" t="str">
        <f t="shared" si="66"/>
        <v/>
      </c>
      <c r="AE98" s="88" t="str">
        <f t="shared" si="67"/>
        <v/>
      </c>
      <c r="AF98" s="88" t="str">
        <f t="shared" si="68"/>
        <v/>
      </c>
      <c r="AG98" s="88" t="str">
        <f t="shared" si="69"/>
        <v/>
      </c>
      <c r="AH98" s="88" t="str">
        <f t="shared" si="70"/>
        <v/>
      </c>
      <c r="AI98" s="88" t="str">
        <f t="shared" si="71"/>
        <v/>
      </c>
      <c r="AJ98" s="88" t="str">
        <f t="shared" si="72"/>
        <v/>
      </c>
    </row>
    <row r="99" spans="3:36" x14ac:dyDescent="0.35">
      <c r="C99" s="93"/>
      <c r="E99" s="88"/>
      <c r="F99" s="88"/>
      <c r="G99" s="88"/>
      <c r="H99" s="88"/>
      <c r="I99" s="88"/>
      <c r="J99" s="89" t="str">
        <f t="shared" si="73"/>
        <v>,,,,</v>
      </c>
      <c r="K99" s="85"/>
      <c r="L99" s="90"/>
      <c r="M99" s="88" t="str">
        <f t="shared" si="49"/>
        <v/>
      </c>
      <c r="N99" s="88" t="str">
        <f t="shared" si="50"/>
        <v/>
      </c>
      <c r="O99" s="88" t="str">
        <f t="shared" si="51"/>
        <v/>
      </c>
      <c r="P99" s="88" t="str">
        <f t="shared" si="52"/>
        <v/>
      </c>
      <c r="Q99" s="88" t="str">
        <f t="shared" si="53"/>
        <v/>
      </c>
      <c r="R99" s="88" t="str">
        <f t="shared" si="54"/>
        <v/>
      </c>
      <c r="S99" s="88" t="str">
        <f t="shared" si="55"/>
        <v/>
      </c>
      <c r="T99" s="88" t="str">
        <f t="shared" si="56"/>
        <v/>
      </c>
      <c r="U99" s="88" t="str">
        <f t="shared" si="57"/>
        <v/>
      </c>
      <c r="V99" s="88" t="str">
        <f t="shared" si="58"/>
        <v/>
      </c>
      <c r="W99" s="88" t="str">
        <f t="shared" si="59"/>
        <v/>
      </c>
      <c r="X99" s="88" t="str">
        <f t="shared" si="60"/>
        <v/>
      </c>
      <c r="Y99" s="88" t="str">
        <f t="shared" si="61"/>
        <v/>
      </c>
      <c r="Z99" s="88" t="str">
        <f t="shared" si="62"/>
        <v/>
      </c>
      <c r="AA99" s="88" t="str">
        <f t="shared" si="63"/>
        <v/>
      </c>
      <c r="AB99" s="88" t="str">
        <f t="shared" si="64"/>
        <v/>
      </c>
      <c r="AC99" s="88" t="str">
        <f t="shared" si="65"/>
        <v/>
      </c>
      <c r="AD99" s="88" t="str">
        <f t="shared" si="66"/>
        <v/>
      </c>
      <c r="AE99" s="88" t="str">
        <f t="shared" si="67"/>
        <v/>
      </c>
      <c r="AF99" s="88" t="str">
        <f t="shared" si="68"/>
        <v/>
      </c>
      <c r="AG99" s="88" t="str">
        <f t="shared" si="69"/>
        <v/>
      </c>
      <c r="AH99" s="88" t="str">
        <f t="shared" si="70"/>
        <v/>
      </c>
      <c r="AI99" s="88" t="str">
        <f t="shared" si="71"/>
        <v/>
      </c>
      <c r="AJ99" s="88" t="str">
        <f t="shared" si="72"/>
        <v/>
      </c>
    </row>
    <row r="100" spans="3:36" x14ac:dyDescent="0.35">
      <c r="C100" s="93"/>
      <c r="E100" s="88"/>
      <c r="F100" s="88"/>
      <c r="G100" s="88"/>
      <c r="H100" s="88"/>
      <c r="I100" s="88"/>
      <c r="J100" s="89" t="str">
        <f t="shared" si="73"/>
        <v>,,,,</v>
      </c>
      <c r="K100" s="85"/>
      <c r="L100" s="90"/>
      <c r="M100" s="88" t="str">
        <f t="shared" si="49"/>
        <v/>
      </c>
      <c r="N100" s="88" t="str">
        <f t="shared" si="50"/>
        <v/>
      </c>
      <c r="O100" s="88" t="str">
        <f t="shared" si="51"/>
        <v/>
      </c>
      <c r="P100" s="88" t="str">
        <f t="shared" si="52"/>
        <v/>
      </c>
      <c r="Q100" s="88" t="str">
        <f t="shared" si="53"/>
        <v/>
      </c>
      <c r="R100" s="88" t="str">
        <f t="shared" si="54"/>
        <v/>
      </c>
      <c r="S100" s="88" t="str">
        <f t="shared" si="55"/>
        <v/>
      </c>
      <c r="T100" s="88" t="str">
        <f t="shared" si="56"/>
        <v/>
      </c>
      <c r="U100" s="88" t="str">
        <f t="shared" si="57"/>
        <v/>
      </c>
      <c r="V100" s="88" t="str">
        <f t="shared" si="58"/>
        <v/>
      </c>
      <c r="W100" s="88" t="str">
        <f t="shared" si="59"/>
        <v/>
      </c>
      <c r="X100" s="88" t="str">
        <f t="shared" si="60"/>
        <v/>
      </c>
      <c r="Y100" s="88" t="str">
        <f t="shared" si="61"/>
        <v/>
      </c>
      <c r="Z100" s="88" t="str">
        <f t="shared" si="62"/>
        <v/>
      </c>
      <c r="AA100" s="88" t="str">
        <f t="shared" si="63"/>
        <v/>
      </c>
      <c r="AB100" s="88" t="str">
        <f t="shared" si="64"/>
        <v/>
      </c>
      <c r="AC100" s="88" t="str">
        <f t="shared" si="65"/>
        <v/>
      </c>
      <c r="AD100" s="88" t="str">
        <f t="shared" si="66"/>
        <v/>
      </c>
      <c r="AE100" s="88" t="str">
        <f t="shared" si="67"/>
        <v/>
      </c>
      <c r="AF100" s="88" t="str">
        <f t="shared" si="68"/>
        <v/>
      </c>
      <c r="AG100" s="88" t="str">
        <f t="shared" si="69"/>
        <v/>
      </c>
      <c r="AH100" s="88" t="str">
        <f t="shared" si="70"/>
        <v/>
      </c>
      <c r="AI100" s="88" t="str">
        <f t="shared" si="71"/>
        <v/>
      </c>
      <c r="AJ100" s="88" t="str">
        <f t="shared" si="72"/>
        <v/>
      </c>
    </row>
    <row r="101" spans="3:36" x14ac:dyDescent="0.35">
      <c r="C101" s="93"/>
      <c r="E101" s="88"/>
      <c r="F101" s="88"/>
      <c r="G101" s="88"/>
      <c r="H101" s="88"/>
      <c r="I101" s="88"/>
      <c r="J101" s="89" t="str">
        <f t="shared" si="73"/>
        <v>,,,,</v>
      </c>
      <c r="K101" s="85"/>
      <c r="L101" s="90"/>
      <c r="M101" s="88" t="str">
        <f t="shared" si="49"/>
        <v/>
      </c>
      <c r="N101" s="88" t="str">
        <f t="shared" si="50"/>
        <v/>
      </c>
      <c r="O101" s="88" t="str">
        <f t="shared" si="51"/>
        <v/>
      </c>
      <c r="P101" s="88" t="str">
        <f t="shared" ref="P101" si="74">IF(ISNUMBER(SEARCH($AM$4,$J101)),K101,IF(ISNUMBER(SEARCH("All",$J101)),$K101,""))</f>
        <v/>
      </c>
      <c r="Q101" s="88" t="str">
        <f t="shared" si="53"/>
        <v/>
      </c>
      <c r="R101" s="88" t="str">
        <f t="shared" si="54"/>
        <v/>
      </c>
      <c r="S101" s="88" t="str">
        <f t="shared" si="55"/>
        <v/>
      </c>
      <c r="T101" s="88" t="str">
        <f t="shared" ref="T101" si="75">IF(ISNUMBER(SEARCH($AM$4,$J101)),P101,IF(ISNUMBER(SEARCH("All",$J101)),$K101,""))</f>
        <v/>
      </c>
      <c r="U101" s="88" t="str">
        <f t="shared" si="57"/>
        <v/>
      </c>
      <c r="V101" s="88" t="str">
        <f t="shared" si="58"/>
        <v/>
      </c>
      <c r="W101" s="88" t="str">
        <f t="shared" si="59"/>
        <v/>
      </c>
      <c r="X101" s="88" t="str">
        <f t="shared" ref="X101" si="76">IF(ISNUMBER(SEARCH($AM$4,$J101)),T101,IF(ISNUMBER(SEARCH("All",$J101)),$K101,""))</f>
        <v/>
      </c>
      <c r="Y101" s="88" t="str">
        <f t="shared" si="61"/>
        <v/>
      </c>
      <c r="Z101" s="88" t="str">
        <f t="shared" si="62"/>
        <v/>
      </c>
      <c r="AA101" s="88" t="str">
        <f t="shared" si="63"/>
        <v/>
      </c>
      <c r="AB101" s="88" t="str">
        <f t="shared" ref="AB101" si="77">IF(ISNUMBER(SEARCH($AM$4,$J101)),X101,IF(ISNUMBER(SEARCH("All",$J101)),$K101,""))</f>
        <v/>
      </c>
      <c r="AC101" s="88" t="str">
        <f t="shared" si="65"/>
        <v/>
      </c>
      <c r="AD101" s="88" t="str">
        <f t="shared" si="66"/>
        <v/>
      </c>
      <c r="AE101" s="88" t="str">
        <f t="shared" si="67"/>
        <v/>
      </c>
      <c r="AF101" s="88" t="str">
        <f t="shared" ref="AF101" si="78">IF(ISNUMBER(SEARCH($AM$4,$J101)),AB101,IF(ISNUMBER(SEARCH("All",$J101)),$K101,""))</f>
        <v/>
      </c>
      <c r="AG101" s="88" t="str">
        <f t="shared" si="69"/>
        <v/>
      </c>
      <c r="AH101" s="88" t="str">
        <f t="shared" si="70"/>
        <v/>
      </c>
      <c r="AI101" s="88" t="str">
        <f t="shared" si="71"/>
        <v/>
      </c>
      <c r="AJ101" s="88" t="str">
        <f t="shared" ref="AJ101" si="79">IF(ISNUMBER(SEARCH($AM$4,$J101)),AF101,IF(ISNUMBER(SEARCH("All",$J101)),$K101,""))</f>
        <v/>
      </c>
    </row>
    <row r="102" spans="3:36" x14ac:dyDescent="0.35">
      <c r="C102" s="93"/>
      <c r="E102" s="88"/>
      <c r="F102" s="88"/>
      <c r="G102" s="88"/>
      <c r="H102" s="88"/>
      <c r="I102" s="88"/>
      <c r="J102" s="89" t="str">
        <f t="shared" si="73"/>
        <v>,,,,</v>
      </c>
      <c r="K102" s="85"/>
      <c r="L102" s="90"/>
      <c r="M102" s="88" t="str">
        <f t="shared" si="49"/>
        <v/>
      </c>
      <c r="N102" s="88" t="str">
        <f t="shared" si="50"/>
        <v/>
      </c>
      <c r="O102" s="88" t="str">
        <f t="shared" si="51"/>
        <v/>
      </c>
      <c r="P102" s="88" t="str">
        <f t="shared" ref="P102:P104" si="80">IF(ISNUMBER(SEARCH($AM$4,$J102)),K102,IF(ISNUMBER(SEARCH("All",$J102)),$K102,""))</f>
        <v/>
      </c>
      <c r="Q102" s="88" t="str">
        <f t="shared" si="53"/>
        <v/>
      </c>
      <c r="R102" s="88" t="str">
        <f t="shared" si="54"/>
        <v/>
      </c>
      <c r="S102" s="88" t="str">
        <f t="shared" si="55"/>
        <v/>
      </c>
      <c r="T102" s="88" t="str">
        <f t="shared" ref="T102:T104" si="81">IF(ISNUMBER(SEARCH($AM$4,$J102)),P102,IF(ISNUMBER(SEARCH("All",$J102)),$K102,""))</f>
        <v/>
      </c>
      <c r="U102" s="88" t="str">
        <f t="shared" si="57"/>
        <v/>
      </c>
      <c r="V102" s="88" t="str">
        <f t="shared" si="58"/>
        <v/>
      </c>
      <c r="W102" s="88" t="str">
        <f t="shared" si="59"/>
        <v/>
      </c>
      <c r="X102" s="88" t="str">
        <f t="shared" ref="X102:X104" si="82">IF(ISNUMBER(SEARCH($AM$4,$J102)),T102,IF(ISNUMBER(SEARCH("All",$J102)),$K102,""))</f>
        <v/>
      </c>
      <c r="Y102" s="88" t="str">
        <f t="shared" si="61"/>
        <v/>
      </c>
      <c r="Z102" s="88" t="str">
        <f t="shared" si="62"/>
        <v/>
      </c>
      <c r="AA102" s="88" t="str">
        <f t="shared" si="63"/>
        <v/>
      </c>
      <c r="AB102" s="88" t="str">
        <f t="shared" ref="AB102:AB104" si="83">IF(ISNUMBER(SEARCH($AM$4,$J102)),X102,IF(ISNUMBER(SEARCH("All",$J102)),$K102,""))</f>
        <v/>
      </c>
      <c r="AC102" s="88" t="str">
        <f t="shared" si="65"/>
        <v/>
      </c>
      <c r="AD102" s="88" t="str">
        <f t="shared" si="66"/>
        <v/>
      </c>
      <c r="AE102" s="88" t="str">
        <f t="shared" si="67"/>
        <v/>
      </c>
      <c r="AF102" s="88" t="str">
        <f t="shared" ref="AF102:AF104" si="84">IF(ISNUMBER(SEARCH($AM$4,$J102)),AB102,IF(ISNUMBER(SEARCH("All",$J102)),$K102,""))</f>
        <v/>
      </c>
      <c r="AG102" s="88" t="str">
        <f t="shared" si="69"/>
        <v/>
      </c>
      <c r="AH102" s="88" t="str">
        <f t="shared" si="70"/>
        <v/>
      </c>
      <c r="AI102" s="88" t="str">
        <f t="shared" si="71"/>
        <v/>
      </c>
      <c r="AJ102" s="88" t="str">
        <f t="shared" ref="AJ102:AJ104" si="85">IF(ISNUMBER(SEARCH($AM$4,$J102)),AF102,IF(ISNUMBER(SEARCH("All",$J102)),$K102,""))</f>
        <v/>
      </c>
    </row>
    <row r="103" spans="3:36" x14ac:dyDescent="0.35">
      <c r="C103" s="93"/>
      <c r="E103" s="88"/>
      <c r="F103" s="88"/>
      <c r="G103" s="88"/>
      <c r="H103" s="88"/>
      <c r="I103" s="88"/>
      <c r="J103" s="89" t="str">
        <f t="shared" si="73"/>
        <v>,,,,</v>
      </c>
      <c r="K103" s="85"/>
      <c r="L103" s="90"/>
      <c r="M103" s="88" t="str">
        <f t="shared" si="49"/>
        <v/>
      </c>
      <c r="N103" s="88" t="str">
        <f t="shared" si="50"/>
        <v/>
      </c>
      <c r="O103" s="88" t="str">
        <f t="shared" si="51"/>
        <v/>
      </c>
      <c r="P103" s="88" t="str">
        <f t="shared" si="80"/>
        <v/>
      </c>
      <c r="Q103" s="88" t="str">
        <f t="shared" si="53"/>
        <v/>
      </c>
      <c r="R103" s="88" t="str">
        <f t="shared" si="54"/>
        <v/>
      </c>
      <c r="S103" s="88" t="str">
        <f t="shared" si="55"/>
        <v/>
      </c>
      <c r="T103" s="88" t="str">
        <f t="shared" si="81"/>
        <v/>
      </c>
      <c r="U103" s="88" t="str">
        <f t="shared" si="57"/>
        <v/>
      </c>
      <c r="V103" s="88" t="str">
        <f t="shared" si="58"/>
        <v/>
      </c>
      <c r="W103" s="88" t="str">
        <f t="shared" si="59"/>
        <v/>
      </c>
      <c r="X103" s="88" t="str">
        <f t="shared" si="82"/>
        <v/>
      </c>
      <c r="Y103" s="88" t="str">
        <f t="shared" si="61"/>
        <v/>
      </c>
      <c r="Z103" s="88" t="str">
        <f t="shared" si="62"/>
        <v/>
      </c>
      <c r="AA103" s="88" t="str">
        <f t="shared" si="63"/>
        <v/>
      </c>
      <c r="AB103" s="88" t="str">
        <f t="shared" si="83"/>
        <v/>
      </c>
      <c r="AC103" s="88" t="str">
        <f t="shared" si="65"/>
        <v/>
      </c>
      <c r="AD103" s="88" t="str">
        <f t="shared" si="66"/>
        <v/>
      </c>
      <c r="AE103" s="88" t="str">
        <f t="shared" si="67"/>
        <v/>
      </c>
      <c r="AF103" s="88" t="str">
        <f t="shared" si="84"/>
        <v/>
      </c>
      <c r="AG103" s="88" t="str">
        <f t="shared" si="69"/>
        <v/>
      </c>
      <c r="AH103" s="88" t="str">
        <f t="shared" si="70"/>
        <v/>
      </c>
      <c r="AI103" s="88" t="str">
        <f t="shared" si="71"/>
        <v/>
      </c>
      <c r="AJ103" s="88" t="str">
        <f t="shared" si="85"/>
        <v/>
      </c>
    </row>
    <row r="104" spans="3:36" x14ac:dyDescent="0.35">
      <c r="C104" s="93"/>
      <c r="E104" s="88"/>
      <c r="F104" s="88"/>
      <c r="G104" s="88"/>
      <c r="H104" s="88"/>
      <c r="I104" s="88"/>
      <c r="J104" s="89" t="str">
        <f t="shared" si="73"/>
        <v>,,,,</v>
      </c>
      <c r="K104" s="85"/>
      <c r="L104" s="90"/>
      <c r="M104" s="88" t="str">
        <f t="shared" si="49"/>
        <v/>
      </c>
      <c r="N104" s="88" t="str">
        <f t="shared" si="50"/>
        <v/>
      </c>
      <c r="O104" s="88" t="str">
        <f t="shared" si="51"/>
        <v/>
      </c>
      <c r="P104" s="88" t="str">
        <f t="shared" si="80"/>
        <v/>
      </c>
      <c r="Q104" s="88" t="str">
        <f t="shared" si="53"/>
        <v/>
      </c>
      <c r="R104" s="88" t="str">
        <f t="shared" si="54"/>
        <v/>
      </c>
      <c r="S104" s="88" t="str">
        <f t="shared" si="55"/>
        <v/>
      </c>
      <c r="T104" s="88" t="str">
        <f t="shared" si="81"/>
        <v/>
      </c>
      <c r="U104" s="88" t="str">
        <f t="shared" si="57"/>
        <v/>
      </c>
      <c r="V104" s="88" t="str">
        <f t="shared" si="58"/>
        <v/>
      </c>
      <c r="W104" s="88" t="str">
        <f t="shared" si="59"/>
        <v/>
      </c>
      <c r="X104" s="88" t="str">
        <f t="shared" si="82"/>
        <v/>
      </c>
      <c r="Y104" s="88" t="str">
        <f t="shared" si="61"/>
        <v/>
      </c>
      <c r="Z104" s="88" t="str">
        <f t="shared" si="62"/>
        <v/>
      </c>
      <c r="AA104" s="88" t="str">
        <f t="shared" si="63"/>
        <v/>
      </c>
      <c r="AB104" s="88" t="str">
        <f t="shared" si="83"/>
        <v/>
      </c>
      <c r="AC104" s="88" t="str">
        <f t="shared" si="65"/>
        <v/>
      </c>
      <c r="AD104" s="88" t="str">
        <f t="shared" si="66"/>
        <v/>
      </c>
      <c r="AE104" s="88" t="str">
        <f t="shared" si="67"/>
        <v/>
      </c>
      <c r="AF104" s="88" t="str">
        <f t="shared" si="84"/>
        <v/>
      </c>
      <c r="AG104" s="88" t="str">
        <f t="shared" si="69"/>
        <v/>
      </c>
      <c r="AH104" s="88" t="str">
        <f t="shared" si="70"/>
        <v/>
      </c>
      <c r="AI104" s="88" t="str">
        <f t="shared" si="71"/>
        <v/>
      </c>
      <c r="AJ104" s="88" t="str">
        <f t="shared" si="85"/>
        <v/>
      </c>
    </row>
    <row r="105" spans="3:36" x14ac:dyDescent="0.35">
      <c r="C105" s="93"/>
      <c r="L105" s="90"/>
    </row>
    <row r="106" spans="3:36" x14ac:dyDescent="0.35">
      <c r="C106" s="93"/>
      <c r="L106" s="90"/>
    </row>
    <row r="107" spans="3:36" x14ac:dyDescent="0.35">
      <c r="C107" s="93"/>
      <c r="L107" s="90"/>
    </row>
    <row r="108" spans="3:36" x14ac:dyDescent="0.35">
      <c r="C108" s="93"/>
      <c r="L108" s="90"/>
    </row>
    <row r="109" spans="3:36" x14ac:dyDescent="0.35">
      <c r="C109" s="93"/>
      <c r="L109" s="90"/>
    </row>
    <row r="110" spans="3:36" x14ac:dyDescent="0.35">
      <c r="C110" s="93"/>
      <c r="L110" s="90"/>
    </row>
    <row r="111" spans="3:36" x14ac:dyDescent="0.35">
      <c r="C111" s="93"/>
      <c r="L111" s="90"/>
    </row>
    <row r="112" spans="3:36" x14ac:dyDescent="0.35">
      <c r="C112" s="93"/>
      <c r="L112" s="90"/>
    </row>
    <row r="113" spans="3:12" x14ac:dyDescent="0.35">
      <c r="C113" s="93"/>
      <c r="L113" s="90"/>
    </row>
    <row r="114" spans="3:12" x14ac:dyDescent="0.35">
      <c r="C114" s="93"/>
      <c r="L114" s="90"/>
    </row>
    <row r="115" spans="3:12" x14ac:dyDescent="0.35">
      <c r="C115" s="93"/>
      <c r="L115" s="90"/>
    </row>
    <row r="116" spans="3:12" x14ac:dyDescent="0.35">
      <c r="C116" s="93"/>
      <c r="L116" s="90"/>
    </row>
    <row r="117" spans="3:12" x14ac:dyDescent="0.35">
      <c r="C117" s="93"/>
      <c r="L117" s="90"/>
    </row>
    <row r="118" spans="3:12" x14ac:dyDescent="0.35">
      <c r="C118" s="93"/>
      <c r="L118" s="90"/>
    </row>
    <row r="119" spans="3:12" x14ac:dyDescent="0.35">
      <c r="C119" s="93"/>
      <c r="L119" s="90"/>
    </row>
    <row r="120" spans="3:12" x14ac:dyDescent="0.35">
      <c r="C120" s="93"/>
      <c r="L120" s="90"/>
    </row>
    <row r="121" spans="3:12" x14ac:dyDescent="0.35">
      <c r="C121" s="93"/>
      <c r="L121" s="90"/>
    </row>
    <row r="122" spans="3:12" x14ac:dyDescent="0.35">
      <c r="C122" s="93"/>
      <c r="L122" s="90"/>
    </row>
    <row r="123" spans="3:12" x14ac:dyDescent="0.35">
      <c r="C123" s="93"/>
      <c r="L123" s="90"/>
    </row>
    <row r="124" spans="3:12" x14ac:dyDescent="0.35">
      <c r="C124" s="93"/>
      <c r="L124" s="90"/>
    </row>
    <row r="125" spans="3:12" x14ac:dyDescent="0.35">
      <c r="C125" s="93"/>
      <c r="L125" s="90"/>
    </row>
    <row r="126" spans="3:12" x14ac:dyDescent="0.35">
      <c r="C126" s="93"/>
      <c r="L126" s="90"/>
    </row>
    <row r="127" spans="3:12" x14ac:dyDescent="0.35">
      <c r="C127" s="93"/>
      <c r="L127" s="90"/>
    </row>
    <row r="128" spans="3:12" x14ac:dyDescent="0.35">
      <c r="C128" s="93"/>
      <c r="L128" s="90"/>
    </row>
    <row r="129" spans="3:12" x14ac:dyDescent="0.35">
      <c r="C129" s="93"/>
      <c r="L129" s="90"/>
    </row>
    <row r="130" spans="3:12" x14ac:dyDescent="0.35">
      <c r="C130" s="93"/>
      <c r="L130" s="90"/>
    </row>
    <row r="131" spans="3:12" x14ac:dyDescent="0.35">
      <c r="C131" s="93"/>
      <c r="L131" s="90"/>
    </row>
    <row r="132" spans="3:12" x14ac:dyDescent="0.35">
      <c r="C132" s="93"/>
      <c r="L132" s="90"/>
    </row>
    <row r="133" spans="3:12" x14ac:dyDescent="0.35">
      <c r="C133" s="93"/>
      <c r="L133" s="90"/>
    </row>
    <row r="134" spans="3:12" x14ac:dyDescent="0.35">
      <c r="C134" s="93"/>
      <c r="L134" s="90"/>
    </row>
    <row r="135" spans="3:12" x14ac:dyDescent="0.35">
      <c r="C135" s="93"/>
      <c r="L135" s="90"/>
    </row>
    <row r="136" spans="3:12" x14ac:dyDescent="0.35">
      <c r="C136" s="93"/>
      <c r="L136" s="90"/>
    </row>
    <row r="137" spans="3:12" x14ac:dyDescent="0.35">
      <c r="C137" s="93"/>
      <c r="L137" s="90"/>
    </row>
    <row r="138" spans="3:12" x14ac:dyDescent="0.35">
      <c r="C138" s="93"/>
      <c r="L138" s="90"/>
    </row>
    <row r="139" spans="3:12" x14ac:dyDescent="0.35">
      <c r="C139" s="93"/>
      <c r="L139" s="90"/>
    </row>
    <row r="140" spans="3:12" x14ac:dyDescent="0.35">
      <c r="C140" s="93"/>
      <c r="L140" s="90"/>
    </row>
    <row r="141" spans="3:12" x14ac:dyDescent="0.35">
      <c r="C141" s="93"/>
      <c r="L141" s="90"/>
    </row>
    <row r="142" spans="3:12" x14ac:dyDescent="0.35">
      <c r="C142" s="93"/>
      <c r="L142" s="90"/>
    </row>
    <row r="143" spans="3:12" x14ac:dyDescent="0.35">
      <c r="C143" s="93"/>
      <c r="L143" s="90"/>
    </row>
    <row r="144" spans="3:12" x14ac:dyDescent="0.35">
      <c r="C144" s="93"/>
      <c r="L144" s="90"/>
    </row>
    <row r="145" spans="3:12" x14ac:dyDescent="0.35">
      <c r="C145" s="93"/>
      <c r="L145" s="90"/>
    </row>
    <row r="146" spans="3:12" x14ac:dyDescent="0.35">
      <c r="C146" s="93"/>
      <c r="L146" s="90"/>
    </row>
    <row r="147" spans="3:12" x14ac:dyDescent="0.35">
      <c r="C147" s="93"/>
      <c r="L147" s="90"/>
    </row>
    <row r="148" spans="3:12" x14ac:dyDescent="0.35">
      <c r="C148" s="93"/>
      <c r="L148" s="90"/>
    </row>
    <row r="149" spans="3:12" x14ac:dyDescent="0.35">
      <c r="C149" s="93"/>
      <c r="L149" s="90"/>
    </row>
    <row r="150" spans="3:12" x14ac:dyDescent="0.35">
      <c r="C150" s="93"/>
      <c r="L150" s="90"/>
    </row>
    <row r="151" spans="3:12" x14ac:dyDescent="0.35">
      <c r="C151" s="93"/>
      <c r="L151" s="90"/>
    </row>
    <row r="152" spans="3:12" x14ac:dyDescent="0.35">
      <c r="C152" s="93"/>
      <c r="L152" s="90"/>
    </row>
    <row r="153" spans="3:12" x14ac:dyDescent="0.35">
      <c r="C153" s="93"/>
      <c r="L153" s="90"/>
    </row>
    <row r="154" spans="3:12" x14ac:dyDescent="0.35">
      <c r="C154" s="93"/>
      <c r="L154" s="90"/>
    </row>
    <row r="155" spans="3:12" x14ac:dyDescent="0.35">
      <c r="C155" s="93"/>
      <c r="L155" s="90"/>
    </row>
    <row r="156" spans="3:12" x14ac:dyDescent="0.35">
      <c r="C156" s="93"/>
      <c r="L156" s="90"/>
    </row>
    <row r="157" spans="3:12" x14ac:dyDescent="0.35">
      <c r="C157" s="93"/>
      <c r="L157" s="90"/>
    </row>
    <row r="158" spans="3:12" x14ac:dyDescent="0.35">
      <c r="C158" s="93"/>
      <c r="L158" s="90"/>
    </row>
    <row r="159" spans="3:12" x14ac:dyDescent="0.35">
      <c r="C159" s="93"/>
      <c r="L159" s="90"/>
    </row>
    <row r="160" spans="3:12" x14ac:dyDescent="0.35">
      <c r="C160" s="93"/>
      <c r="L160" s="90"/>
    </row>
    <row r="161" spans="3:12" x14ac:dyDescent="0.35">
      <c r="C161" s="93"/>
      <c r="L161" s="90"/>
    </row>
    <row r="162" spans="3:12" x14ac:dyDescent="0.35">
      <c r="C162" s="93"/>
      <c r="L162" s="90"/>
    </row>
    <row r="163" spans="3:12" x14ac:dyDescent="0.35">
      <c r="C163" s="93"/>
      <c r="L163" s="90"/>
    </row>
    <row r="164" spans="3:12" x14ac:dyDescent="0.35">
      <c r="C164" s="93"/>
      <c r="L164" s="90"/>
    </row>
    <row r="165" spans="3:12" x14ac:dyDescent="0.35">
      <c r="C165" s="93"/>
      <c r="L165" s="90"/>
    </row>
    <row r="166" spans="3:12" x14ac:dyDescent="0.35">
      <c r="C166" s="93"/>
      <c r="L166" s="90"/>
    </row>
    <row r="167" spans="3:12" x14ac:dyDescent="0.35">
      <c r="C167" s="93"/>
      <c r="L167" s="90"/>
    </row>
    <row r="168" spans="3:12" x14ac:dyDescent="0.35">
      <c r="C168" s="93"/>
      <c r="L168" s="90"/>
    </row>
    <row r="169" spans="3:12" x14ac:dyDescent="0.35">
      <c r="C169" s="93"/>
      <c r="L169" s="90"/>
    </row>
    <row r="170" spans="3:12" x14ac:dyDescent="0.35">
      <c r="C170" s="93"/>
      <c r="L170" s="90"/>
    </row>
    <row r="171" spans="3:12" x14ac:dyDescent="0.35">
      <c r="C171" s="93"/>
      <c r="L171" s="90"/>
    </row>
    <row r="172" spans="3:12" x14ac:dyDescent="0.35">
      <c r="C172" s="93"/>
      <c r="L172" s="90"/>
    </row>
    <row r="173" spans="3:12" x14ac:dyDescent="0.35">
      <c r="C173" s="93"/>
      <c r="L173" s="90"/>
    </row>
    <row r="174" spans="3:12" x14ac:dyDescent="0.35">
      <c r="C174" s="93"/>
      <c r="L174" s="90"/>
    </row>
    <row r="175" spans="3:12" x14ac:dyDescent="0.35">
      <c r="C175" s="93"/>
      <c r="L175" s="90"/>
    </row>
    <row r="176" spans="3:12" x14ac:dyDescent="0.35">
      <c r="C176" s="93"/>
      <c r="L176" s="90"/>
    </row>
    <row r="177" spans="3:12" x14ac:dyDescent="0.35">
      <c r="C177" s="93"/>
      <c r="L177" s="90"/>
    </row>
    <row r="178" spans="3:12" x14ac:dyDescent="0.35">
      <c r="C178" s="93"/>
      <c r="L178" s="90"/>
    </row>
    <row r="179" spans="3:12" x14ac:dyDescent="0.35">
      <c r="C179" s="93"/>
      <c r="L179" s="90"/>
    </row>
    <row r="180" spans="3:12" x14ac:dyDescent="0.35">
      <c r="C180" s="93"/>
      <c r="L180" s="90"/>
    </row>
    <row r="181" spans="3:12" x14ac:dyDescent="0.35">
      <c r="C181" s="93"/>
      <c r="L181" s="90"/>
    </row>
    <row r="182" spans="3:12" x14ac:dyDescent="0.35">
      <c r="C182" s="93"/>
      <c r="L182" s="90"/>
    </row>
    <row r="183" spans="3:12" x14ac:dyDescent="0.35">
      <c r="C183" s="93"/>
      <c r="L183" s="90"/>
    </row>
    <row r="184" spans="3:12" x14ac:dyDescent="0.35">
      <c r="C184" s="93"/>
      <c r="L184" s="90"/>
    </row>
    <row r="185" spans="3:12" x14ac:dyDescent="0.35">
      <c r="C185" s="93"/>
      <c r="L185" s="90"/>
    </row>
    <row r="186" spans="3:12" x14ac:dyDescent="0.35">
      <c r="C186" s="93"/>
      <c r="L186" s="90"/>
    </row>
    <row r="187" spans="3:12" x14ac:dyDescent="0.35">
      <c r="C187" s="93"/>
      <c r="L187" s="90"/>
    </row>
    <row r="188" spans="3:12" x14ac:dyDescent="0.35">
      <c r="C188" s="93"/>
      <c r="L188" s="90"/>
    </row>
    <row r="189" spans="3:12" x14ac:dyDescent="0.35">
      <c r="C189" s="93"/>
      <c r="L189" s="90"/>
    </row>
    <row r="190" spans="3:12" x14ac:dyDescent="0.35">
      <c r="C190" s="93"/>
      <c r="L190" s="90"/>
    </row>
    <row r="191" spans="3:12" x14ac:dyDescent="0.35">
      <c r="C191" s="93"/>
      <c r="L191" s="90"/>
    </row>
    <row r="192" spans="3:12" x14ac:dyDescent="0.35">
      <c r="C192" s="93"/>
      <c r="L192" s="90"/>
    </row>
    <row r="193" spans="3:12" x14ac:dyDescent="0.35">
      <c r="C193" s="93"/>
      <c r="L193" s="90"/>
    </row>
    <row r="194" spans="3:12" x14ac:dyDescent="0.35">
      <c r="C194" s="93"/>
      <c r="L194" s="90"/>
    </row>
    <row r="195" spans="3:12" x14ac:dyDescent="0.35">
      <c r="C195" s="93"/>
      <c r="L195" s="90"/>
    </row>
    <row r="196" spans="3:12" x14ac:dyDescent="0.35">
      <c r="C196" s="93"/>
      <c r="L196" s="90"/>
    </row>
    <row r="197" spans="3:12" x14ac:dyDescent="0.35">
      <c r="C197" s="93"/>
      <c r="L197" s="90"/>
    </row>
    <row r="198" spans="3:12" x14ac:dyDescent="0.35">
      <c r="C198" s="93"/>
      <c r="L198" s="90"/>
    </row>
    <row r="199" spans="3:12" x14ac:dyDescent="0.35">
      <c r="C199" s="93"/>
      <c r="L199" s="90"/>
    </row>
    <row r="200" spans="3:12" x14ac:dyDescent="0.35">
      <c r="C200" s="93"/>
      <c r="L200" s="90"/>
    </row>
    <row r="201" spans="3:12" x14ac:dyDescent="0.35">
      <c r="C201" s="93"/>
      <c r="L201" s="90"/>
    </row>
    <row r="202" spans="3:12" x14ac:dyDescent="0.35">
      <c r="C202" s="93"/>
      <c r="L202" s="90"/>
    </row>
    <row r="203" spans="3:12" x14ac:dyDescent="0.35">
      <c r="C203" s="93"/>
      <c r="L203" s="90"/>
    </row>
    <row r="204" spans="3:12" x14ac:dyDescent="0.35">
      <c r="C204" s="93"/>
      <c r="L204" s="90"/>
    </row>
    <row r="205" spans="3:12" x14ac:dyDescent="0.35">
      <c r="C205" s="93"/>
      <c r="L205" s="90"/>
    </row>
    <row r="206" spans="3:12" x14ac:dyDescent="0.35">
      <c r="C206" s="93"/>
      <c r="L206" s="90"/>
    </row>
    <row r="207" spans="3:12" x14ac:dyDescent="0.35">
      <c r="C207" s="93"/>
      <c r="L207" s="90"/>
    </row>
    <row r="208" spans="3:12" x14ac:dyDescent="0.35">
      <c r="C208" s="93"/>
      <c r="L208" s="90"/>
    </row>
    <row r="209" spans="3:12" x14ac:dyDescent="0.35">
      <c r="C209" s="93"/>
      <c r="L209" s="90"/>
    </row>
    <row r="210" spans="3:12" x14ac:dyDescent="0.35">
      <c r="C210" s="93"/>
      <c r="L210" s="90"/>
    </row>
    <row r="211" spans="3:12" x14ac:dyDescent="0.35">
      <c r="C211" s="93"/>
      <c r="L211" s="90"/>
    </row>
    <row r="212" spans="3:12" x14ac:dyDescent="0.35">
      <c r="C212" s="93"/>
      <c r="L212" s="90"/>
    </row>
    <row r="213" spans="3:12" x14ac:dyDescent="0.35">
      <c r="C213" s="93"/>
      <c r="L213" s="90"/>
    </row>
    <row r="214" spans="3:12" x14ac:dyDescent="0.35">
      <c r="C214" s="93"/>
      <c r="L214" s="90"/>
    </row>
    <row r="215" spans="3:12" x14ac:dyDescent="0.35">
      <c r="C215" s="93"/>
      <c r="L215" s="90"/>
    </row>
    <row r="216" spans="3:12" x14ac:dyDescent="0.35">
      <c r="C216" s="93"/>
      <c r="L216" s="90"/>
    </row>
    <row r="217" spans="3:12" x14ac:dyDescent="0.35">
      <c r="C217" s="93"/>
      <c r="L217" s="90"/>
    </row>
    <row r="218" spans="3:12" x14ac:dyDescent="0.35">
      <c r="C218" s="93"/>
      <c r="L218" s="90"/>
    </row>
    <row r="219" spans="3:12" x14ac:dyDescent="0.35">
      <c r="C219" s="93"/>
      <c r="L219" s="90"/>
    </row>
    <row r="220" spans="3:12" x14ac:dyDescent="0.35">
      <c r="C220" s="93"/>
      <c r="L220" s="90"/>
    </row>
    <row r="221" spans="3:12" x14ac:dyDescent="0.35">
      <c r="C221" s="93"/>
      <c r="L221" s="90"/>
    </row>
    <row r="222" spans="3:12" x14ac:dyDescent="0.35">
      <c r="C222" s="93"/>
      <c r="L222" s="90"/>
    </row>
    <row r="223" spans="3:12" x14ac:dyDescent="0.35">
      <c r="C223" s="93"/>
      <c r="L223" s="90"/>
    </row>
    <row r="224" spans="3:12" x14ac:dyDescent="0.35">
      <c r="C224" s="93"/>
      <c r="L224" s="90"/>
    </row>
    <row r="225" spans="3:12" x14ac:dyDescent="0.35">
      <c r="C225" s="93"/>
      <c r="L225" s="90"/>
    </row>
    <row r="226" spans="3:12" x14ac:dyDescent="0.35">
      <c r="C226" s="93"/>
      <c r="L226" s="90"/>
    </row>
    <row r="227" spans="3:12" x14ac:dyDescent="0.35">
      <c r="C227" s="93"/>
      <c r="L227" s="90"/>
    </row>
    <row r="228" spans="3:12" x14ac:dyDescent="0.35">
      <c r="C228" s="93"/>
      <c r="L228" s="90"/>
    </row>
    <row r="229" spans="3:12" x14ac:dyDescent="0.35">
      <c r="C229" s="93"/>
      <c r="L229" s="90"/>
    </row>
    <row r="230" spans="3:12" x14ac:dyDescent="0.35">
      <c r="C230" s="93"/>
      <c r="L230" s="90"/>
    </row>
    <row r="231" spans="3:12" x14ac:dyDescent="0.35">
      <c r="C231" s="93"/>
      <c r="L231" s="90"/>
    </row>
    <row r="232" spans="3:12" x14ac:dyDescent="0.35">
      <c r="C232" s="93"/>
      <c r="L232" s="90"/>
    </row>
    <row r="233" spans="3:12" x14ac:dyDescent="0.35">
      <c r="C233" s="93"/>
      <c r="L233" s="90"/>
    </row>
    <row r="234" spans="3:12" x14ac:dyDescent="0.35">
      <c r="C234" s="93"/>
      <c r="L234" s="90"/>
    </row>
    <row r="235" spans="3:12" x14ac:dyDescent="0.35">
      <c r="C235" s="93"/>
      <c r="L235" s="90"/>
    </row>
    <row r="236" spans="3:12" x14ac:dyDescent="0.35">
      <c r="C236" s="93"/>
      <c r="L236" s="90"/>
    </row>
    <row r="237" spans="3:12" x14ac:dyDescent="0.35">
      <c r="C237" s="93"/>
      <c r="L237" s="90"/>
    </row>
    <row r="238" spans="3:12" x14ac:dyDescent="0.35">
      <c r="C238" s="93"/>
      <c r="L238" s="90"/>
    </row>
    <row r="239" spans="3:12" x14ac:dyDescent="0.35">
      <c r="C239" s="93"/>
      <c r="L239" s="90"/>
    </row>
    <row r="240" spans="3:12" x14ac:dyDescent="0.35">
      <c r="C240" s="93"/>
      <c r="L240" s="90"/>
    </row>
    <row r="241" spans="3:12" x14ac:dyDescent="0.35">
      <c r="C241" s="93"/>
      <c r="L241" s="90"/>
    </row>
    <row r="242" spans="3:12" x14ac:dyDescent="0.35">
      <c r="C242" s="93"/>
      <c r="L242" s="90"/>
    </row>
    <row r="243" spans="3:12" x14ac:dyDescent="0.35">
      <c r="C243" s="93"/>
      <c r="L243" s="90"/>
    </row>
    <row r="244" spans="3:12" x14ac:dyDescent="0.35">
      <c r="C244" s="93"/>
      <c r="L244" s="90"/>
    </row>
    <row r="245" spans="3:12" x14ac:dyDescent="0.35">
      <c r="C245" s="93"/>
      <c r="L245" s="90"/>
    </row>
    <row r="246" spans="3:12" x14ac:dyDescent="0.35">
      <c r="C246" s="93"/>
      <c r="L246" s="90"/>
    </row>
    <row r="247" spans="3:12" x14ac:dyDescent="0.35">
      <c r="C247" s="93"/>
      <c r="L247" s="90"/>
    </row>
    <row r="248" spans="3:12" x14ac:dyDescent="0.35">
      <c r="C248" s="93"/>
      <c r="L248" s="90"/>
    </row>
    <row r="249" spans="3:12" x14ac:dyDescent="0.35">
      <c r="C249" s="93"/>
      <c r="L249" s="90"/>
    </row>
    <row r="250" spans="3:12" x14ac:dyDescent="0.35">
      <c r="C250" s="93"/>
      <c r="L250" s="90"/>
    </row>
    <row r="251" spans="3:12" x14ac:dyDescent="0.35">
      <c r="C251" s="93"/>
      <c r="L251" s="90"/>
    </row>
    <row r="252" spans="3:12" x14ac:dyDescent="0.35">
      <c r="C252" s="93"/>
      <c r="L252" s="90"/>
    </row>
    <row r="253" spans="3:12" x14ac:dyDescent="0.35">
      <c r="C253" s="93"/>
      <c r="L253" s="90"/>
    </row>
    <row r="254" spans="3:12" x14ac:dyDescent="0.35">
      <c r="C254" s="93"/>
      <c r="L254" s="90"/>
    </row>
    <row r="255" spans="3:12" x14ac:dyDescent="0.35">
      <c r="C255" s="93"/>
      <c r="L255" s="90"/>
    </row>
    <row r="256" spans="3:12" x14ac:dyDescent="0.35">
      <c r="C256" s="93"/>
      <c r="L256" s="90"/>
    </row>
    <row r="257" spans="3:12" x14ac:dyDescent="0.35">
      <c r="C257" s="93"/>
      <c r="L257" s="90"/>
    </row>
    <row r="258" spans="3:12" x14ac:dyDescent="0.35">
      <c r="C258" s="93"/>
      <c r="L258" s="90"/>
    </row>
    <row r="259" spans="3:12" x14ac:dyDescent="0.35">
      <c r="C259" s="93"/>
      <c r="L259" s="90"/>
    </row>
    <row r="260" spans="3:12" x14ac:dyDescent="0.35">
      <c r="C260" s="93"/>
      <c r="L260" s="90"/>
    </row>
    <row r="261" spans="3:12" x14ac:dyDescent="0.35">
      <c r="C261" s="93"/>
      <c r="L261" s="90"/>
    </row>
    <row r="262" spans="3:12" x14ac:dyDescent="0.35">
      <c r="C262" s="93"/>
      <c r="L262" s="90"/>
    </row>
    <row r="263" spans="3:12" x14ac:dyDescent="0.35">
      <c r="C263" s="93"/>
      <c r="L263" s="90"/>
    </row>
    <row r="264" spans="3:12" x14ac:dyDescent="0.35">
      <c r="C264" s="93"/>
      <c r="L264" s="90"/>
    </row>
    <row r="265" spans="3:12" x14ac:dyDescent="0.35">
      <c r="C265" s="93"/>
      <c r="L265" s="90"/>
    </row>
    <row r="266" spans="3:12" x14ac:dyDescent="0.35">
      <c r="C266" s="93"/>
      <c r="L266" s="90"/>
    </row>
    <row r="267" spans="3:12" x14ac:dyDescent="0.35">
      <c r="C267" s="93"/>
      <c r="L267" s="90"/>
    </row>
    <row r="268" spans="3:12" x14ac:dyDescent="0.35">
      <c r="C268" s="93"/>
      <c r="L268" s="90"/>
    </row>
    <row r="269" spans="3:12" x14ac:dyDescent="0.35">
      <c r="C269" s="93"/>
      <c r="L269" s="90"/>
    </row>
    <row r="270" spans="3:12" x14ac:dyDescent="0.35">
      <c r="C270" s="93"/>
      <c r="L270" s="90"/>
    </row>
    <row r="271" spans="3:12" x14ac:dyDescent="0.35">
      <c r="C271" s="93"/>
      <c r="L271" s="90"/>
    </row>
    <row r="272" spans="3:12" x14ac:dyDescent="0.35">
      <c r="C272" s="93"/>
      <c r="L272" s="90"/>
    </row>
    <row r="273" spans="3:12" x14ac:dyDescent="0.35">
      <c r="C273" s="93"/>
      <c r="L273" s="90"/>
    </row>
    <row r="274" spans="3:12" x14ac:dyDescent="0.35">
      <c r="C274" s="93"/>
      <c r="L274" s="90"/>
    </row>
    <row r="275" spans="3:12" x14ac:dyDescent="0.35">
      <c r="C275" s="93"/>
      <c r="L275" s="90"/>
    </row>
    <row r="276" spans="3:12" x14ac:dyDescent="0.35">
      <c r="C276" s="93"/>
      <c r="L276" s="90"/>
    </row>
    <row r="277" spans="3:12" x14ac:dyDescent="0.35">
      <c r="C277" s="93"/>
      <c r="L277" s="90"/>
    </row>
    <row r="278" spans="3:12" x14ac:dyDescent="0.35">
      <c r="C278" s="93"/>
      <c r="L278" s="90"/>
    </row>
    <row r="279" spans="3:12" x14ac:dyDescent="0.35">
      <c r="C279" s="93"/>
      <c r="L279" s="90"/>
    </row>
    <row r="280" spans="3:12" x14ac:dyDescent="0.35">
      <c r="C280" s="93"/>
      <c r="L280" s="90"/>
    </row>
    <row r="281" spans="3:12" x14ac:dyDescent="0.35">
      <c r="C281" s="93"/>
      <c r="L281" s="90"/>
    </row>
    <row r="282" spans="3:12" x14ac:dyDescent="0.35">
      <c r="C282" s="93"/>
      <c r="L282" s="90"/>
    </row>
    <row r="283" spans="3:12" x14ac:dyDescent="0.35">
      <c r="C283" s="93"/>
      <c r="L283" s="90"/>
    </row>
    <row r="284" spans="3:12" x14ac:dyDescent="0.35">
      <c r="C284" s="93"/>
      <c r="L284" s="90"/>
    </row>
    <row r="285" spans="3:12" x14ac:dyDescent="0.35">
      <c r="C285" s="93"/>
      <c r="L285" s="90"/>
    </row>
    <row r="286" spans="3:12" x14ac:dyDescent="0.35">
      <c r="C286" s="93"/>
      <c r="L286" s="90"/>
    </row>
    <row r="287" spans="3:12" x14ac:dyDescent="0.35">
      <c r="C287" s="93"/>
      <c r="L287" s="90"/>
    </row>
    <row r="288" spans="3:12" x14ac:dyDescent="0.35">
      <c r="C288" s="93"/>
      <c r="L288" s="90"/>
    </row>
    <row r="289" spans="3:12" x14ac:dyDescent="0.35">
      <c r="C289" s="93"/>
      <c r="L289" s="90"/>
    </row>
    <row r="290" spans="3:12" x14ac:dyDescent="0.35">
      <c r="C290" s="93"/>
      <c r="L290" s="90"/>
    </row>
    <row r="291" spans="3:12" x14ac:dyDescent="0.35">
      <c r="C291" s="93"/>
      <c r="L291" s="90"/>
    </row>
    <row r="292" spans="3:12" x14ac:dyDescent="0.35">
      <c r="C292" s="93"/>
      <c r="L292" s="90"/>
    </row>
    <row r="293" spans="3:12" x14ac:dyDescent="0.35">
      <c r="C293" s="93"/>
      <c r="L293" s="90"/>
    </row>
    <row r="294" spans="3:12" x14ac:dyDescent="0.35">
      <c r="C294" s="93"/>
      <c r="L294" s="90"/>
    </row>
    <row r="295" spans="3:12" x14ac:dyDescent="0.35">
      <c r="C295" s="93"/>
      <c r="L295" s="90"/>
    </row>
    <row r="296" spans="3:12" x14ac:dyDescent="0.35">
      <c r="C296" s="93"/>
      <c r="L296" s="90"/>
    </row>
    <row r="297" spans="3:12" x14ac:dyDescent="0.35">
      <c r="C297" s="93"/>
      <c r="L297" s="90"/>
    </row>
    <row r="298" spans="3:12" x14ac:dyDescent="0.35">
      <c r="C298" s="93"/>
      <c r="L298" s="90"/>
    </row>
    <row r="299" spans="3:12" x14ac:dyDescent="0.35">
      <c r="C299" s="93"/>
      <c r="L299" s="90"/>
    </row>
    <row r="300" spans="3:12" x14ac:dyDescent="0.35">
      <c r="C300" s="93"/>
      <c r="L300" s="90"/>
    </row>
    <row r="301" spans="3:12" x14ac:dyDescent="0.35">
      <c r="C301" s="93"/>
      <c r="L301" s="90"/>
    </row>
    <row r="302" spans="3:12" x14ac:dyDescent="0.35">
      <c r="C302" s="93"/>
      <c r="L302" s="90"/>
    </row>
    <row r="303" spans="3:12" x14ac:dyDescent="0.35">
      <c r="C303" s="93"/>
      <c r="L303" s="90"/>
    </row>
    <row r="304" spans="3:12" x14ac:dyDescent="0.35">
      <c r="C304" s="93"/>
      <c r="L304" s="90"/>
    </row>
    <row r="305" spans="3:12" x14ac:dyDescent="0.35">
      <c r="C305" s="93"/>
      <c r="L305" s="90"/>
    </row>
    <row r="306" spans="3:12" x14ac:dyDescent="0.35">
      <c r="C306" s="93"/>
      <c r="L306" s="90"/>
    </row>
    <row r="307" spans="3:12" x14ac:dyDescent="0.35">
      <c r="C307" s="93"/>
      <c r="L307" s="90"/>
    </row>
    <row r="308" spans="3:12" x14ac:dyDescent="0.35">
      <c r="C308" s="93"/>
      <c r="L308" s="90"/>
    </row>
    <row r="309" spans="3:12" x14ac:dyDescent="0.35">
      <c r="C309" s="93"/>
      <c r="L309" s="90"/>
    </row>
    <row r="310" spans="3:12" x14ac:dyDescent="0.35">
      <c r="C310" s="93"/>
      <c r="L310" s="90"/>
    </row>
    <row r="311" spans="3:12" x14ac:dyDescent="0.35">
      <c r="C311" s="93"/>
      <c r="L311" s="90"/>
    </row>
    <row r="312" spans="3:12" x14ac:dyDescent="0.35">
      <c r="C312" s="93"/>
      <c r="L312" s="90"/>
    </row>
    <row r="313" spans="3:12" x14ac:dyDescent="0.35">
      <c r="C313" s="93"/>
      <c r="L313" s="90"/>
    </row>
    <row r="314" spans="3:12" x14ac:dyDescent="0.35">
      <c r="C314" s="93"/>
      <c r="L314" s="90"/>
    </row>
    <row r="315" spans="3:12" x14ac:dyDescent="0.35">
      <c r="C315" s="93"/>
      <c r="L315" s="90"/>
    </row>
    <row r="316" spans="3:12" x14ac:dyDescent="0.35">
      <c r="C316" s="93"/>
      <c r="L316" s="90"/>
    </row>
    <row r="317" spans="3:12" x14ac:dyDescent="0.35">
      <c r="C317" s="93"/>
      <c r="L317" s="90"/>
    </row>
    <row r="318" spans="3:12" x14ac:dyDescent="0.35">
      <c r="C318" s="93"/>
      <c r="L318" s="90"/>
    </row>
    <row r="319" spans="3:12" x14ac:dyDescent="0.35">
      <c r="C319" s="93"/>
      <c r="L319" s="90"/>
    </row>
    <row r="320" spans="3:12" x14ac:dyDescent="0.35">
      <c r="C320" s="93"/>
      <c r="L320" s="90"/>
    </row>
    <row r="321" spans="3:12" x14ac:dyDescent="0.35">
      <c r="C321" s="93"/>
      <c r="L321" s="90"/>
    </row>
    <row r="322" spans="3:12" x14ac:dyDescent="0.35">
      <c r="C322" s="93"/>
      <c r="L322" s="90"/>
    </row>
    <row r="323" spans="3:12" x14ac:dyDescent="0.35">
      <c r="C323" s="93"/>
      <c r="L323" s="90"/>
    </row>
    <row r="324" spans="3:12" x14ac:dyDescent="0.35">
      <c r="C324" s="93"/>
      <c r="L324" s="90"/>
    </row>
    <row r="325" spans="3:12" x14ac:dyDescent="0.35">
      <c r="C325" s="93"/>
      <c r="L325" s="90"/>
    </row>
    <row r="326" spans="3:12" x14ac:dyDescent="0.35">
      <c r="C326" s="93"/>
      <c r="L326" s="90"/>
    </row>
    <row r="327" spans="3:12" x14ac:dyDescent="0.35">
      <c r="C327" s="93"/>
      <c r="L327" s="90"/>
    </row>
    <row r="328" spans="3:12" x14ac:dyDescent="0.35">
      <c r="C328" s="93"/>
      <c r="L328" s="90"/>
    </row>
    <row r="329" spans="3:12" x14ac:dyDescent="0.35">
      <c r="C329" s="93"/>
      <c r="L329" s="90"/>
    </row>
    <row r="330" spans="3:12" x14ac:dyDescent="0.35">
      <c r="C330" s="93"/>
      <c r="L330" s="90"/>
    </row>
    <row r="331" spans="3:12" x14ac:dyDescent="0.35">
      <c r="C331" s="93"/>
      <c r="L331" s="90"/>
    </row>
    <row r="332" spans="3:12" x14ac:dyDescent="0.35">
      <c r="C332" s="93"/>
      <c r="L332" s="90"/>
    </row>
    <row r="333" spans="3:12" x14ac:dyDescent="0.35">
      <c r="C333" s="93"/>
      <c r="L333" s="90"/>
    </row>
    <row r="334" spans="3:12" x14ac:dyDescent="0.35">
      <c r="C334" s="93"/>
      <c r="L334" s="90"/>
    </row>
    <row r="335" spans="3:12" x14ac:dyDescent="0.35">
      <c r="C335" s="93"/>
      <c r="L335" s="90"/>
    </row>
    <row r="336" spans="3:12" x14ac:dyDescent="0.35">
      <c r="C336" s="93"/>
      <c r="L336" s="90"/>
    </row>
    <row r="337" spans="3:12" x14ac:dyDescent="0.35">
      <c r="C337" s="93"/>
      <c r="L337" s="90"/>
    </row>
    <row r="338" spans="3:12" x14ac:dyDescent="0.35">
      <c r="C338" s="93"/>
      <c r="L338" s="90"/>
    </row>
    <row r="339" spans="3:12" x14ac:dyDescent="0.35">
      <c r="C339" s="93"/>
      <c r="L339" s="90"/>
    </row>
    <row r="340" spans="3:12" x14ac:dyDescent="0.35">
      <c r="C340" s="93"/>
      <c r="L340" s="90"/>
    </row>
    <row r="341" spans="3:12" x14ac:dyDescent="0.35">
      <c r="C341" s="93"/>
      <c r="L341" s="90"/>
    </row>
    <row r="342" spans="3:12" x14ac:dyDescent="0.35">
      <c r="C342" s="93"/>
      <c r="L342" s="90"/>
    </row>
    <row r="343" spans="3:12" x14ac:dyDescent="0.35">
      <c r="C343" s="93"/>
      <c r="L343" s="90"/>
    </row>
    <row r="344" spans="3:12" x14ac:dyDescent="0.35">
      <c r="C344" s="93"/>
      <c r="L344" s="90"/>
    </row>
    <row r="345" spans="3:12" x14ac:dyDescent="0.35">
      <c r="C345" s="93"/>
      <c r="L345" s="90"/>
    </row>
    <row r="346" spans="3:12" x14ac:dyDescent="0.35">
      <c r="C346" s="93"/>
      <c r="L346" s="90"/>
    </row>
    <row r="347" spans="3:12" x14ac:dyDescent="0.35">
      <c r="C347" s="93"/>
      <c r="L347" s="90"/>
    </row>
    <row r="348" spans="3:12" x14ac:dyDescent="0.35">
      <c r="C348" s="93"/>
      <c r="L348" s="90"/>
    </row>
    <row r="349" spans="3:12" x14ac:dyDescent="0.35">
      <c r="C349" s="93"/>
      <c r="L349" s="90"/>
    </row>
    <row r="350" spans="3:12" x14ac:dyDescent="0.35">
      <c r="C350" s="93"/>
      <c r="L350" s="90"/>
    </row>
    <row r="351" spans="3:12" x14ac:dyDescent="0.35">
      <c r="C351" s="93"/>
      <c r="L351" s="90"/>
    </row>
    <row r="352" spans="3:12" x14ac:dyDescent="0.35">
      <c r="C352" s="93"/>
      <c r="L352" s="90"/>
    </row>
    <row r="353" spans="3:12" x14ac:dyDescent="0.35">
      <c r="C353" s="93"/>
      <c r="L353" s="90"/>
    </row>
    <row r="354" spans="3:12" x14ac:dyDescent="0.35">
      <c r="C354" s="93"/>
      <c r="L354" s="90"/>
    </row>
    <row r="355" spans="3:12" x14ac:dyDescent="0.35">
      <c r="C355" s="93"/>
      <c r="L355" s="90"/>
    </row>
    <row r="356" spans="3:12" x14ac:dyDescent="0.35">
      <c r="C356" s="93"/>
      <c r="L356" s="90"/>
    </row>
    <row r="357" spans="3:12" x14ac:dyDescent="0.35">
      <c r="C357" s="93"/>
      <c r="L357" s="90"/>
    </row>
    <row r="358" spans="3:12" x14ac:dyDescent="0.35">
      <c r="C358" s="93"/>
      <c r="L358" s="90"/>
    </row>
    <row r="359" spans="3:12" x14ac:dyDescent="0.35">
      <c r="C359" s="93"/>
      <c r="L359" s="90"/>
    </row>
    <row r="360" spans="3:12" x14ac:dyDescent="0.35">
      <c r="C360" s="93"/>
      <c r="L360" s="90"/>
    </row>
    <row r="361" spans="3:12" x14ac:dyDescent="0.35">
      <c r="C361" s="93"/>
      <c r="L361" s="90"/>
    </row>
    <row r="362" spans="3:12" x14ac:dyDescent="0.35">
      <c r="C362" s="93"/>
      <c r="L362" s="90"/>
    </row>
    <row r="363" spans="3:12" x14ac:dyDescent="0.35">
      <c r="C363" s="93"/>
      <c r="L363" s="90"/>
    </row>
    <row r="364" spans="3:12" x14ac:dyDescent="0.35">
      <c r="C364" s="93"/>
      <c r="L364" s="90"/>
    </row>
    <row r="365" spans="3:12" x14ac:dyDescent="0.35">
      <c r="C365" s="93"/>
      <c r="L365" s="90"/>
    </row>
    <row r="366" spans="3:12" x14ac:dyDescent="0.35">
      <c r="C366" s="93"/>
      <c r="L366" s="90"/>
    </row>
    <row r="367" spans="3:12" x14ac:dyDescent="0.35">
      <c r="C367" s="93"/>
      <c r="L367" s="90"/>
    </row>
    <row r="368" spans="3:12" x14ac:dyDescent="0.35">
      <c r="C368" s="93"/>
      <c r="L368" s="90"/>
    </row>
    <row r="369" spans="3:12" x14ac:dyDescent="0.35">
      <c r="C369" s="93"/>
      <c r="L369" s="90"/>
    </row>
    <row r="370" spans="3:12" x14ac:dyDescent="0.35">
      <c r="C370" s="93"/>
      <c r="L370" s="90"/>
    </row>
    <row r="371" spans="3:12" x14ac:dyDescent="0.35">
      <c r="C371" s="93"/>
      <c r="L371" s="90"/>
    </row>
    <row r="372" spans="3:12" x14ac:dyDescent="0.35">
      <c r="C372" s="93"/>
      <c r="L372" s="90"/>
    </row>
    <row r="373" spans="3:12" x14ac:dyDescent="0.35">
      <c r="C373" s="93"/>
      <c r="L373" s="90"/>
    </row>
    <row r="374" spans="3:12" x14ac:dyDescent="0.35">
      <c r="C374" s="93"/>
      <c r="L374" s="90"/>
    </row>
    <row r="375" spans="3:12" x14ac:dyDescent="0.35">
      <c r="C375" s="93"/>
      <c r="L375" s="90"/>
    </row>
    <row r="376" spans="3:12" x14ac:dyDescent="0.35">
      <c r="C376" s="93"/>
      <c r="L376" s="90"/>
    </row>
    <row r="377" spans="3:12" x14ac:dyDescent="0.35">
      <c r="C377" s="93"/>
      <c r="L377" s="90"/>
    </row>
    <row r="378" spans="3:12" x14ac:dyDescent="0.35">
      <c r="C378" s="93"/>
      <c r="L378" s="90"/>
    </row>
    <row r="379" spans="3:12" x14ac:dyDescent="0.35">
      <c r="C379" s="93"/>
      <c r="L379" s="90"/>
    </row>
    <row r="380" spans="3:12" x14ac:dyDescent="0.35">
      <c r="C380" s="93"/>
      <c r="L380" s="90"/>
    </row>
    <row r="381" spans="3:12" x14ac:dyDescent="0.35">
      <c r="C381" s="93"/>
      <c r="L381" s="90"/>
    </row>
    <row r="382" spans="3:12" x14ac:dyDescent="0.35">
      <c r="C382" s="93"/>
      <c r="L382" s="90"/>
    </row>
    <row r="383" spans="3:12" x14ac:dyDescent="0.35">
      <c r="C383" s="93"/>
      <c r="L383" s="90"/>
    </row>
    <row r="384" spans="3:12" x14ac:dyDescent="0.35">
      <c r="C384" s="93"/>
      <c r="L384" s="90"/>
    </row>
    <row r="385" spans="3:12" x14ac:dyDescent="0.35">
      <c r="C385" s="93"/>
      <c r="L385" s="90"/>
    </row>
    <row r="386" spans="3:12" x14ac:dyDescent="0.35">
      <c r="C386" s="93"/>
      <c r="L386" s="90"/>
    </row>
    <row r="387" spans="3:12" x14ac:dyDescent="0.35">
      <c r="C387" s="93"/>
      <c r="L387" s="90"/>
    </row>
    <row r="388" spans="3:12" x14ac:dyDescent="0.35">
      <c r="C388" s="93"/>
      <c r="L388" s="90"/>
    </row>
    <row r="389" spans="3:12" x14ac:dyDescent="0.35">
      <c r="C389" s="93"/>
      <c r="L389" s="90"/>
    </row>
    <row r="390" spans="3:12" x14ac:dyDescent="0.35">
      <c r="C390" s="93"/>
      <c r="L390" s="90"/>
    </row>
    <row r="391" spans="3:12" x14ac:dyDescent="0.35">
      <c r="C391" s="93"/>
      <c r="L391" s="90"/>
    </row>
    <row r="392" spans="3:12" x14ac:dyDescent="0.35">
      <c r="C392" s="93"/>
      <c r="L392" s="90"/>
    </row>
    <row r="393" spans="3:12" x14ac:dyDescent="0.35">
      <c r="C393" s="93"/>
      <c r="L393" s="90"/>
    </row>
    <row r="394" spans="3:12" x14ac:dyDescent="0.35">
      <c r="C394" s="93"/>
      <c r="L394" s="90"/>
    </row>
    <row r="395" spans="3:12" x14ac:dyDescent="0.35">
      <c r="C395" s="93"/>
      <c r="L395" s="90"/>
    </row>
    <row r="396" spans="3:12" x14ac:dyDescent="0.35">
      <c r="C396" s="93"/>
      <c r="L396" s="90"/>
    </row>
    <row r="397" spans="3:12" x14ac:dyDescent="0.35">
      <c r="C397" s="93"/>
      <c r="L397" s="90"/>
    </row>
    <row r="398" spans="3:12" x14ac:dyDescent="0.35">
      <c r="C398" s="93"/>
      <c r="L398" s="90"/>
    </row>
    <row r="399" spans="3:12" x14ac:dyDescent="0.35">
      <c r="C399" s="93"/>
      <c r="L399" s="90"/>
    </row>
    <row r="400" spans="3:12" x14ac:dyDescent="0.35">
      <c r="C400" s="93"/>
      <c r="L400" s="90"/>
    </row>
    <row r="401" spans="3:12" x14ac:dyDescent="0.35">
      <c r="C401" s="93"/>
      <c r="L401" s="90"/>
    </row>
    <row r="402" spans="3:12" x14ac:dyDescent="0.35">
      <c r="C402" s="93"/>
      <c r="L402" s="90"/>
    </row>
    <row r="403" spans="3:12" x14ac:dyDescent="0.35">
      <c r="C403" s="93"/>
      <c r="L403" s="90"/>
    </row>
    <row r="404" spans="3:12" x14ac:dyDescent="0.35">
      <c r="C404" s="93"/>
      <c r="L404" s="90"/>
    </row>
    <row r="405" spans="3:12" x14ac:dyDescent="0.35">
      <c r="C405" s="93"/>
      <c r="L405" s="90"/>
    </row>
    <row r="406" spans="3:12" x14ac:dyDescent="0.35">
      <c r="C406" s="93"/>
      <c r="L406" s="90"/>
    </row>
    <row r="407" spans="3:12" x14ac:dyDescent="0.35">
      <c r="C407" s="93"/>
      <c r="L407" s="90"/>
    </row>
    <row r="408" spans="3:12" x14ac:dyDescent="0.35">
      <c r="C408" s="93"/>
      <c r="L408" s="90"/>
    </row>
    <row r="409" spans="3:12" x14ac:dyDescent="0.35">
      <c r="C409" s="93"/>
      <c r="L409" s="90"/>
    </row>
    <row r="410" spans="3:12" x14ac:dyDescent="0.35">
      <c r="C410" s="93"/>
      <c r="L410" s="90"/>
    </row>
    <row r="411" spans="3:12" x14ac:dyDescent="0.35">
      <c r="C411" s="93"/>
      <c r="L411" s="90"/>
    </row>
    <row r="412" spans="3:12" x14ac:dyDescent="0.35">
      <c r="C412" s="93"/>
      <c r="L412" s="90"/>
    </row>
    <row r="413" spans="3:12" x14ac:dyDescent="0.35">
      <c r="C413" s="93"/>
      <c r="L413" s="90"/>
    </row>
    <row r="414" spans="3:12" x14ac:dyDescent="0.35">
      <c r="C414" s="93"/>
      <c r="L414" s="90"/>
    </row>
    <row r="415" spans="3:12" x14ac:dyDescent="0.35">
      <c r="C415" s="93"/>
      <c r="L415" s="90"/>
    </row>
    <row r="416" spans="3:12" x14ac:dyDescent="0.35">
      <c r="C416" s="93"/>
      <c r="L416" s="90"/>
    </row>
    <row r="417" spans="3:12" x14ac:dyDescent="0.35">
      <c r="C417" s="93"/>
      <c r="L417" s="90"/>
    </row>
    <row r="418" spans="3:12" x14ac:dyDescent="0.35">
      <c r="C418" s="93"/>
      <c r="L418" s="90"/>
    </row>
    <row r="419" spans="3:12" x14ac:dyDescent="0.35">
      <c r="C419" s="93"/>
      <c r="L419" s="90"/>
    </row>
    <row r="420" spans="3:12" x14ac:dyDescent="0.35">
      <c r="C420" s="93"/>
      <c r="L420" s="90"/>
    </row>
    <row r="421" spans="3:12" x14ac:dyDescent="0.35">
      <c r="C421" s="93"/>
      <c r="L421" s="90"/>
    </row>
    <row r="422" spans="3:12" x14ac:dyDescent="0.35">
      <c r="C422" s="93"/>
      <c r="L422" s="90"/>
    </row>
    <row r="423" spans="3:12" x14ac:dyDescent="0.35">
      <c r="C423" s="93"/>
      <c r="L423" s="90"/>
    </row>
    <row r="424" spans="3:12" x14ac:dyDescent="0.35">
      <c r="C424" s="93"/>
      <c r="L424" s="90"/>
    </row>
    <row r="425" spans="3:12" x14ac:dyDescent="0.35">
      <c r="C425" s="93"/>
      <c r="L425" s="90"/>
    </row>
    <row r="426" spans="3:12" x14ac:dyDescent="0.35">
      <c r="C426" s="93"/>
      <c r="L426" s="90"/>
    </row>
    <row r="427" spans="3:12" x14ac:dyDescent="0.35">
      <c r="C427" s="93"/>
      <c r="L427" s="90"/>
    </row>
    <row r="428" spans="3:12" x14ac:dyDescent="0.35">
      <c r="C428" s="93"/>
      <c r="L428" s="90"/>
    </row>
    <row r="429" spans="3:12" x14ac:dyDescent="0.35">
      <c r="C429" s="93"/>
      <c r="L429" s="90"/>
    </row>
    <row r="430" spans="3:12" x14ac:dyDescent="0.35">
      <c r="C430" s="93"/>
      <c r="L430" s="90"/>
    </row>
    <row r="431" spans="3:12" x14ac:dyDescent="0.35">
      <c r="C431" s="93"/>
      <c r="L431" s="90"/>
    </row>
    <row r="432" spans="3:12" x14ac:dyDescent="0.35">
      <c r="C432" s="93"/>
      <c r="L432" s="90"/>
    </row>
    <row r="433" spans="3:12" x14ac:dyDescent="0.35">
      <c r="C433" s="93"/>
      <c r="L433" s="90"/>
    </row>
    <row r="434" spans="3:12" x14ac:dyDescent="0.35">
      <c r="C434" s="93"/>
      <c r="L434" s="90"/>
    </row>
    <row r="435" spans="3:12" x14ac:dyDescent="0.35">
      <c r="C435" s="93"/>
      <c r="L435" s="90"/>
    </row>
    <row r="436" spans="3:12" x14ac:dyDescent="0.35">
      <c r="C436" s="93"/>
      <c r="L436" s="90"/>
    </row>
    <row r="437" spans="3:12" x14ac:dyDescent="0.35">
      <c r="C437" s="93"/>
      <c r="L437" s="90"/>
    </row>
    <row r="438" spans="3:12" x14ac:dyDescent="0.35">
      <c r="C438" s="93"/>
      <c r="L438" s="90"/>
    </row>
    <row r="439" spans="3:12" x14ac:dyDescent="0.35">
      <c r="C439" s="93"/>
      <c r="L439" s="90"/>
    </row>
    <row r="440" spans="3:12" x14ac:dyDescent="0.35">
      <c r="C440" s="93"/>
      <c r="L440" s="90"/>
    </row>
    <row r="441" spans="3:12" x14ac:dyDescent="0.35">
      <c r="C441" s="93"/>
      <c r="L441" s="90"/>
    </row>
    <row r="442" spans="3:12" x14ac:dyDescent="0.35">
      <c r="C442" s="93"/>
      <c r="L442" s="90"/>
    </row>
    <row r="443" spans="3:12" x14ac:dyDescent="0.35">
      <c r="C443" s="93"/>
      <c r="L443" s="90"/>
    </row>
    <row r="444" spans="3:12" x14ac:dyDescent="0.35">
      <c r="C444" s="93"/>
      <c r="L444" s="90"/>
    </row>
    <row r="445" spans="3:12" x14ac:dyDescent="0.35">
      <c r="C445" s="93"/>
      <c r="L445" s="90"/>
    </row>
    <row r="446" spans="3:12" x14ac:dyDescent="0.35">
      <c r="C446" s="93"/>
      <c r="L446" s="90"/>
    </row>
    <row r="447" spans="3:12" x14ac:dyDescent="0.35">
      <c r="C447" s="93"/>
      <c r="L447" s="90"/>
    </row>
    <row r="448" spans="3:12" x14ac:dyDescent="0.35">
      <c r="C448" s="93"/>
      <c r="L448" s="90"/>
    </row>
    <row r="449" spans="3:12" x14ac:dyDescent="0.35">
      <c r="C449" s="93"/>
      <c r="L449" s="90"/>
    </row>
    <row r="450" spans="3:12" x14ac:dyDescent="0.35">
      <c r="C450" s="93"/>
      <c r="L450" s="90"/>
    </row>
    <row r="451" spans="3:12" x14ac:dyDescent="0.35">
      <c r="C451" s="93"/>
      <c r="L451" s="90"/>
    </row>
    <row r="452" spans="3:12" x14ac:dyDescent="0.35">
      <c r="C452" s="93"/>
      <c r="L452" s="90"/>
    </row>
    <row r="453" spans="3:12" x14ac:dyDescent="0.35">
      <c r="C453" s="93"/>
      <c r="L453" s="90"/>
    </row>
    <row r="454" spans="3:12" x14ac:dyDescent="0.35">
      <c r="C454" s="93"/>
      <c r="L454" s="90"/>
    </row>
    <row r="455" spans="3:12" x14ac:dyDescent="0.35">
      <c r="C455" s="93"/>
      <c r="L455" s="90"/>
    </row>
    <row r="456" spans="3:12" x14ac:dyDescent="0.35">
      <c r="C456" s="93"/>
      <c r="L456" s="90"/>
    </row>
    <row r="457" spans="3:12" x14ac:dyDescent="0.35">
      <c r="C457" s="93"/>
      <c r="L457" s="90"/>
    </row>
    <row r="458" spans="3:12" x14ac:dyDescent="0.35">
      <c r="C458" s="93"/>
      <c r="L458" s="90"/>
    </row>
    <row r="459" spans="3:12" x14ac:dyDescent="0.35">
      <c r="C459" s="93"/>
      <c r="L459" s="90"/>
    </row>
    <row r="460" spans="3:12" x14ac:dyDescent="0.35">
      <c r="C460" s="93"/>
      <c r="L460" s="90"/>
    </row>
    <row r="461" spans="3:12" x14ac:dyDescent="0.35">
      <c r="C461" s="93"/>
      <c r="L461" s="90"/>
    </row>
    <row r="462" spans="3:12" x14ac:dyDescent="0.35">
      <c r="C462" s="93"/>
      <c r="L462" s="90"/>
    </row>
    <row r="463" spans="3:12" x14ac:dyDescent="0.35">
      <c r="C463" s="93"/>
      <c r="L463" s="90"/>
    </row>
    <row r="464" spans="3:12" x14ac:dyDescent="0.35">
      <c r="C464" s="93"/>
      <c r="L464" s="90"/>
    </row>
    <row r="465" spans="3:12" x14ac:dyDescent="0.35">
      <c r="C465" s="93"/>
      <c r="L465" s="90"/>
    </row>
    <row r="466" spans="3:12" x14ac:dyDescent="0.35">
      <c r="C466" s="93"/>
      <c r="L466" s="90"/>
    </row>
    <row r="467" spans="3:12" x14ac:dyDescent="0.35">
      <c r="C467" s="93"/>
      <c r="L467" s="90"/>
    </row>
    <row r="468" spans="3:12" x14ac:dyDescent="0.35">
      <c r="C468" s="93"/>
      <c r="L468" s="90"/>
    </row>
    <row r="469" spans="3:12" x14ac:dyDescent="0.35">
      <c r="C469" s="93"/>
      <c r="L469" s="90"/>
    </row>
    <row r="470" spans="3:12" x14ac:dyDescent="0.35">
      <c r="C470" s="93"/>
      <c r="L470" s="90"/>
    </row>
    <row r="471" spans="3:12" x14ac:dyDescent="0.35">
      <c r="C471" s="93"/>
      <c r="L471" s="90"/>
    </row>
    <row r="472" spans="3:12" x14ac:dyDescent="0.35">
      <c r="C472" s="93"/>
      <c r="L472" s="90"/>
    </row>
    <row r="473" spans="3:12" x14ac:dyDescent="0.35">
      <c r="C473" s="93"/>
      <c r="L473" s="90"/>
    </row>
    <row r="474" spans="3:12" x14ac:dyDescent="0.35">
      <c r="C474" s="93"/>
      <c r="L474" s="90"/>
    </row>
    <row r="475" spans="3:12" x14ac:dyDescent="0.35">
      <c r="C475" s="93"/>
      <c r="L475" s="90"/>
    </row>
    <row r="476" spans="3:12" x14ac:dyDescent="0.35">
      <c r="C476" s="93"/>
      <c r="L476" s="90"/>
    </row>
    <row r="477" spans="3:12" x14ac:dyDescent="0.35">
      <c r="C477" s="93"/>
      <c r="L477" s="90"/>
    </row>
    <row r="478" spans="3:12" x14ac:dyDescent="0.35">
      <c r="C478" s="93"/>
      <c r="L478" s="90"/>
    </row>
    <row r="479" spans="3:12" x14ac:dyDescent="0.35">
      <c r="C479" s="93"/>
      <c r="L479" s="90"/>
    </row>
    <row r="480" spans="3:12" x14ac:dyDescent="0.35">
      <c r="C480" s="93"/>
      <c r="L480" s="90"/>
    </row>
    <row r="481" spans="3:12" x14ac:dyDescent="0.35">
      <c r="C481" s="93"/>
      <c r="L481" s="90"/>
    </row>
    <row r="482" spans="3:12" x14ac:dyDescent="0.35">
      <c r="C482" s="93"/>
      <c r="L482" s="90"/>
    </row>
    <row r="483" spans="3:12" x14ac:dyDescent="0.35">
      <c r="C483" s="93"/>
      <c r="L483" s="90"/>
    </row>
    <row r="484" spans="3:12" x14ac:dyDescent="0.35">
      <c r="C484" s="93"/>
      <c r="L484" s="90"/>
    </row>
    <row r="485" spans="3:12" x14ac:dyDescent="0.35">
      <c r="C485" s="93"/>
      <c r="L485" s="90"/>
    </row>
    <row r="486" spans="3:12" x14ac:dyDescent="0.35">
      <c r="C486" s="93"/>
      <c r="L486" s="90"/>
    </row>
    <row r="487" spans="3:12" x14ac:dyDescent="0.35">
      <c r="C487" s="93"/>
      <c r="L487" s="90"/>
    </row>
    <row r="488" spans="3:12" x14ac:dyDescent="0.35">
      <c r="C488" s="93"/>
      <c r="L488" s="90"/>
    </row>
    <row r="489" spans="3:12" x14ac:dyDescent="0.35">
      <c r="C489" s="93"/>
      <c r="L489" s="90"/>
    </row>
    <row r="490" spans="3:12" x14ac:dyDescent="0.35">
      <c r="C490" s="93"/>
      <c r="L490" s="90"/>
    </row>
    <row r="491" spans="3:12" x14ac:dyDescent="0.35">
      <c r="C491" s="93"/>
      <c r="L491" s="90"/>
    </row>
    <row r="492" spans="3:12" x14ac:dyDescent="0.35">
      <c r="C492" s="93"/>
      <c r="L492" s="90"/>
    </row>
    <row r="493" spans="3:12" x14ac:dyDescent="0.35">
      <c r="C493" s="93"/>
      <c r="L493" s="90"/>
    </row>
    <row r="494" spans="3:12" x14ac:dyDescent="0.35">
      <c r="C494" s="93"/>
      <c r="L494" s="90"/>
    </row>
    <row r="495" spans="3:12" x14ac:dyDescent="0.35">
      <c r="C495" s="93"/>
      <c r="L495" s="90"/>
    </row>
    <row r="496" spans="3:12" x14ac:dyDescent="0.35">
      <c r="C496" s="93"/>
      <c r="L496" s="90"/>
    </row>
    <row r="497" spans="3:12" x14ac:dyDescent="0.35">
      <c r="C497" s="93"/>
      <c r="L497" s="90"/>
    </row>
    <row r="498" spans="3:12" x14ac:dyDescent="0.35">
      <c r="C498" s="93"/>
      <c r="L498" s="90"/>
    </row>
    <row r="499" spans="3:12" x14ac:dyDescent="0.35">
      <c r="C499" s="93"/>
      <c r="L499" s="90"/>
    </row>
    <row r="500" spans="3:12" x14ac:dyDescent="0.35">
      <c r="C500" s="93"/>
      <c r="L500" s="90"/>
    </row>
    <row r="501" spans="3:12" x14ac:dyDescent="0.35">
      <c r="C501" s="93"/>
      <c r="L501" s="90"/>
    </row>
    <row r="502" spans="3:12" x14ac:dyDescent="0.35">
      <c r="C502" s="93"/>
      <c r="L502" s="90"/>
    </row>
    <row r="503" spans="3:12" x14ac:dyDescent="0.35">
      <c r="C503" s="93"/>
      <c r="L503" s="90"/>
    </row>
    <row r="504" spans="3:12" x14ac:dyDescent="0.35">
      <c r="C504" s="93"/>
      <c r="L504" s="90"/>
    </row>
    <row r="505" spans="3:12" x14ac:dyDescent="0.35">
      <c r="C505" s="93"/>
      <c r="L505" s="90"/>
    </row>
    <row r="506" spans="3:12" x14ac:dyDescent="0.35">
      <c r="C506" s="93"/>
      <c r="L506" s="90"/>
    </row>
    <row r="507" spans="3:12" x14ac:dyDescent="0.35">
      <c r="C507" s="93"/>
      <c r="L507" s="90"/>
    </row>
    <row r="508" spans="3:12" x14ac:dyDescent="0.35">
      <c r="C508" s="93"/>
      <c r="L508" s="90"/>
    </row>
    <row r="509" spans="3:12" x14ac:dyDescent="0.35">
      <c r="C509" s="93"/>
      <c r="L509" s="90"/>
    </row>
    <row r="510" spans="3:12" x14ac:dyDescent="0.35">
      <c r="C510" s="93"/>
      <c r="L510" s="90"/>
    </row>
    <row r="511" spans="3:12" x14ac:dyDescent="0.35">
      <c r="C511" s="93"/>
      <c r="L511" s="90"/>
    </row>
    <row r="512" spans="3:12" x14ac:dyDescent="0.35">
      <c r="C512" s="93"/>
      <c r="L512" s="90"/>
    </row>
    <row r="513" spans="3:12" x14ac:dyDescent="0.35">
      <c r="C513" s="93"/>
      <c r="L513" s="90"/>
    </row>
    <row r="514" spans="3:12" x14ac:dyDescent="0.35">
      <c r="C514" s="93"/>
      <c r="L514" s="90"/>
    </row>
    <row r="515" spans="3:12" x14ac:dyDescent="0.35">
      <c r="C515" s="93"/>
      <c r="L515" s="90"/>
    </row>
    <row r="516" spans="3:12" x14ac:dyDescent="0.35">
      <c r="C516" s="93"/>
      <c r="L516" s="90"/>
    </row>
    <row r="517" spans="3:12" x14ac:dyDescent="0.35">
      <c r="C517" s="93"/>
      <c r="L517" s="90"/>
    </row>
    <row r="518" spans="3:12" x14ac:dyDescent="0.35">
      <c r="C518" s="93"/>
      <c r="L518" s="90"/>
    </row>
    <row r="519" spans="3:12" x14ac:dyDescent="0.35">
      <c r="C519" s="93"/>
      <c r="L519" s="90"/>
    </row>
    <row r="520" spans="3:12" x14ac:dyDescent="0.35">
      <c r="C520" s="93"/>
      <c r="L520" s="90"/>
    </row>
    <row r="521" spans="3:12" x14ac:dyDescent="0.35">
      <c r="C521" s="93"/>
      <c r="L521" s="90"/>
    </row>
    <row r="522" spans="3:12" x14ac:dyDescent="0.35">
      <c r="C522" s="93"/>
      <c r="L522" s="90"/>
    </row>
    <row r="523" spans="3:12" x14ac:dyDescent="0.35">
      <c r="C523" s="93"/>
      <c r="L523" s="90"/>
    </row>
    <row r="524" spans="3:12" x14ac:dyDescent="0.35">
      <c r="C524" s="93"/>
      <c r="L524" s="90"/>
    </row>
    <row r="525" spans="3:12" x14ac:dyDescent="0.35">
      <c r="C525" s="93"/>
      <c r="L525" s="90"/>
    </row>
    <row r="526" spans="3:12" x14ac:dyDescent="0.35">
      <c r="C526" s="93"/>
      <c r="L526" s="90"/>
    </row>
    <row r="527" spans="3:12" x14ac:dyDescent="0.35">
      <c r="C527" s="93"/>
      <c r="L527" s="90"/>
    </row>
    <row r="528" spans="3:12" x14ac:dyDescent="0.35">
      <c r="C528" s="93"/>
      <c r="L528" s="90"/>
    </row>
    <row r="529" spans="3:12" x14ac:dyDescent="0.35">
      <c r="C529" s="93"/>
      <c r="L529" s="90"/>
    </row>
    <row r="530" spans="3:12" x14ac:dyDescent="0.35">
      <c r="C530" s="93"/>
      <c r="L530" s="90"/>
    </row>
    <row r="531" spans="3:12" x14ac:dyDescent="0.35">
      <c r="C531" s="93"/>
      <c r="L531" s="90"/>
    </row>
    <row r="532" spans="3:12" x14ac:dyDescent="0.35">
      <c r="C532" s="93"/>
      <c r="L532" s="90"/>
    </row>
    <row r="533" spans="3:12" x14ac:dyDescent="0.35">
      <c r="C533" s="93"/>
      <c r="L533" s="90"/>
    </row>
    <row r="534" spans="3:12" x14ac:dyDescent="0.35">
      <c r="C534" s="93"/>
      <c r="L534" s="90"/>
    </row>
    <row r="535" spans="3:12" x14ac:dyDescent="0.35">
      <c r="C535" s="93"/>
      <c r="L535" s="90"/>
    </row>
    <row r="536" spans="3:12" x14ac:dyDescent="0.35">
      <c r="C536" s="93"/>
      <c r="L536" s="90"/>
    </row>
    <row r="537" spans="3:12" x14ac:dyDescent="0.35">
      <c r="C537" s="93"/>
      <c r="L537" s="90"/>
    </row>
    <row r="538" spans="3:12" x14ac:dyDescent="0.35">
      <c r="C538" s="93"/>
      <c r="L538" s="90"/>
    </row>
    <row r="539" spans="3:12" x14ac:dyDescent="0.35">
      <c r="C539" s="93"/>
      <c r="L539" s="90"/>
    </row>
    <row r="540" spans="3:12" x14ac:dyDescent="0.35">
      <c r="C540" s="93"/>
      <c r="L540" s="90"/>
    </row>
    <row r="541" spans="3:12" x14ac:dyDescent="0.35">
      <c r="C541" s="93"/>
      <c r="L541" s="90"/>
    </row>
    <row r="542" spans="3:12" x14ac:dyDescent="0.35">
      <c r="C542" s="93"/>
      <c r="L542" s="90"/>
    </row>
    <row r="543" spans="3:12" x14ac:dyDescent="0.35">
      <c r="C543" s="93"/>
      <c r="L543" s="90"/>
    </row>
    <row r="544" spans="3:12" x14ac:dyDescent="0.35">
      <c r="C544" s="93"/>
      <c r="L544" s="90"/>
    </row>
    <row r="545" spans="3:12" x14ac:dyDescent="0.35">
      <c r="C545" s="93"/>
      <c r="L545" s="90"/>
    </row>
    <row r="546" spans="3:12" x14ac:dyDescent="0.35">
      <c r="C546" s="93"/>
      <c r="L546" s="90"/>
    </row>
    <row r="547" spans="3:12" x14ac:dyDescent="0.35">
      <c r="C547" s="93"/>
      <c r="L547" s="90"/>
    </row>
    <row r="548" spans="3:12" x14ac:dyDescent="0.35">
      <c r="C548" s="93"/>
      <c r="L548" s="90"/>
    </row>
    <row r="549" spans="3:12" x14ac:dyDescent="0.35">
      <c r="C549" s="93"/>
      <c r="L549" s="90"/>
    </row>
    <row r="550" spans="3:12" x14ac:dyDescent="0.35">
      <c r="C550" s="93"/>
      <c r="L550" s="90"/>
    </row>
    <row r="551" spans="3:12" x14ac:dyDescent="0.35">
      <c r="C551" s="93"/>
      <c r="L551" s="90"/>
    </row>
    <row r="552" spans="3:12" x14ac:dyDescent="0.35">
      <c r="C552" s="93"/>
      <c r="L552" s="90"/>
    </row>
    <row r="553" spans="3:12" x14ac:dyDescent="0.35">
      <c r="C553" s="93"/>
      <c r="L553" s="90"/>
    </row>
    <row r="554" spans="3:12" x14ac:dyDescent="0.35">
      <c r="C554" s="93"/>
      <c r="L554" s="90"/>
    </row>
    <row r="555" spans="3:12" x14ac:dyDescent="0.35">
      <c r="C555" s="93"/>
      <c r="L555" s="90"/>
    </row>
    <row r="556" spans="3:12" x14ac:dyDescent="0.35">
      <c r="C556" s="93"/>
      <c r="L556" s="90"/>
    </row>
    <row r="557" spans="3:12" x14ac:dyDescent="0.35">
      <c r="C557" s="93"/>
      <c r="L557" s="90"/>
    </row>
    <row r="558" spans="3:12" x14ac:dyDescent="0.35">
      <c r="C558" s="93"/>
      <c r="L558" s="90"/>
    </row>
    <row r="559" spans="3:12" x14ac:dyDescent="0.35">
      <c r="C559" s="93"/>
      <c r="L559" s="90"/>
    </row>
    <row r="560" spans="3:12" x14ac:dyDescent="0.35">
      <c r="C560" s="93"/>
      <c r="L560" s="90"/>
    </row>
    <row r="561" spans="3:12" x14ac:dyDescent="0.35">
      <c r="C561" s="93"/>
      <c r="L561" s="90"/>
    </row>
    <row r="562" spans="3:12" x14ac:dyDescent="0.35">
      <c r="C562" s="93"/>
      <c r="L562" s="90"/>
    </row>
    <row r="563" spans="3:12" x14ac:dyDescent="0.35">
      <c r="C563" s="93"/>
      <c r="L563" s="90"/>
    </row>
    <row r="564" spans="3:12" x14ac:dyDescent="0.35">
      <c r="C564" s="93"/>
      <c r="L564" s="90"/>
    </row>
    <row r="565" spans="3:12" x14ac:dyDescent="0.35">
      <c r="C565" s="93"/>
      <c r="L565" s="90"/>
    </row>
    <row r="566" spans="3:12" x14ac:dyDescent="0.35">
      <c r="C566" s="93"/>
      <c r="L566" s="90"/>
    </row>
    <row r="567" spans="3:12" x14ac:dyDescent="0.35">
      <c r="C567" s="93"/>
      <c r="L567" s="90"/>
    </row>
    <row r="568" spans="3:12" x14ac:dyDescent="0.35">
      <c r="C568" s="93"/>
      <c r="L568" s="90"/>
    </row>
    <row r="569" spans="3:12" x14ac:dyDescent="0.35">
      <c r="C569" s="93"/>
      <c r="L569" s="90"/>
    </row>
    <row r="570" spans="3:12" x14ac:dyDescent="0.35">
      <c r="C570" s="93"/>
      <c r="L570" s="90"/>
    </row>
    <row r="571" spans="3:12" x14ac:dyDescent="0.35">
      <c r="C571" s="93"/>
      <c r="L571" s="90"/>
    </row>
    <row r="572" spans="3:12" x14ac:dyDescent="0.35">
      <c r="C572" s="93"/>
      <c r="L572" s="90"/>
    </row>
    <row r="573" spans="3:12" x14ac:dyDescent="0.35">
      <c r="C573" s="93"/>
      <c r="L573" s="90"/>
    </row>
    <row r="574" spans="3:12" x14ac:dyDescent="0.35">
      <c r="C574" s="93"/>
      <c r="L574" s="90"/>
    </row>
    <row r="575" spans="3:12" x14ac:dyDescent="0.35">
      <c r="C575" s="93"/>
      <c r="L575" s="90"/>
    </row>
    <row r="576" spans="3:12" x14ac:dyDescent="0.35">
      <c r="C576" s="93"/>
      <c r="L576" s="90"/>
    </row>
    <row r="577" spans="3:12" x14ac:dyDescent="0.35">
      <c r="C577" s="93"/>
      <c r="L577" s="90"/>
    </row>
    <row r="578" spans="3:12" x14ac:dyDescent="0.35">
      <c r="C578" s="93"/>
      <c r="L578" s="90"/>
    </row>
    <row r="579" spans="3:12" x14ac:dyDescent="0.35">
      <c r="C579" s="93"/>
      <c r="L579" s="90"/>
    </row>
    <row r="580" spans="3:12" x14ac:dyDescent="0.35">
      <c r="C580" s="93"/>
      <c r="L580" s="90"/>
    </row>
    <row r="581" spans="3:12" x14ac:dyDescent="0.35">
      <c r="C581" s="93"/>
      <c r="L581" s="90"/>
    </row>
    <row r="582" spans="3:12" x14ac:dyDescent="0.35">
      <c r="C582" s="93"/>
      <c r="L582" s="90"/>
    </row>
    <row r="583" spans="3:12" x14ac:dyDescent="0.35">
      <c r="C583" s="93"/>
      <c r="L583" s="90"/>
    </row>
    <row r="584" spans="3:12" x14ac:dyDescent="0.35">
      <c r="C584" s="93"/>
      <c r="L584" s="90"/>
    </row>
    <row r="585" spans="3:12" x14ac:dyDescent="0.35">
      <c r="C585" s="93"/>
      <c r="L585" s="90"/>
    </row>
    <row r="586" spans="3:12" x14ac:dyDescent="0.35">
      <c r="C586" s="93"/>
      <c r="L586" s="90"/>
    </row>
    <row r="587" spans="3:12" x14ac:dyDescent="0.35">
      <c r="C587" s="93"/>
      <c r="L587" s="90"/>
    </row>
    <row r="588" spans="3:12" x14ac:dyDescent="0.35">
      <c r="C588" s="93"/>
      <c r="L588" s="90"/>
    </row>
    <row r="589" spans="3:12" x14ac:dyDescent="0.35">
      <c r="C589" s="93"/>
      <c r="L589" s="90"/>
    </row>
    <row r="590" spans="3:12" x14ac:dyDescent="0.35">
      <c r="C590" s="93"/>
      <c r="L590" s="90"/>
    </row>
    <row r="591" spans="3:12" x14ac:dyDescent="0.35">
      <c r="C591" s="93"/>
      <c r="L591" s="90"/>
    </row>
    <row r="592" spans="3:12" x14ac:dyDescent="0.35">
      <c r="C592" s="93"/>
      <c r="L592" s="90"/>
    </row>
    <row r="593" spans="3:12" x14ac:dyDescent="0.35">
      <c r="C593" s="93"/>
      <c r="L593" s="90"/>
    </row>
    <row r="594" spans="3:12" x14ac:dyDescent="0.35">
      <c r="C594" s="93"/>
      <c r="L594" s="90"/>
    </row>
    <row r="595" spans="3:12" x14ac:dyDescent="0.35">
      <c r="C595" s="93"/>
      <c r="L595" s="90"/>
    </row>
    <row r="596" spans="3:12" x14ac:dyDescent="0.35">
      <c r="C596" s="93"/>
      <c r="L596" s="90"/>
    </row>
    <row r="597" spans="3:12" x14ac:dyDescent="0.35">
      <c r="C597" s="93"/>
      <c r="L597" s="90"/>
    </row>
    <row r="598" spans="3:12" x14ac:dyDescent="0.35">
      <c r="C598" s="93"/>
      <c r="L598" s="90"/>
    </row>
    <row r="599" spans="3:12" x14ac:dyDescent="0.35">
      <c r="C599" s="93"/>
      <c r="L599" s="90"/>
    </row>
    <row r="600" spans="3:12" x14ac:dyDescent="0.35">
      <c r="C600" s="93"/>
      <c r="L600" s="90"/>
    </row>
    <row r="601" spans="3:12" x14ac:dyDescent="0.35">
      <c r="C601" s="93"/>
      <c r="L601" s="90"/>
    </row>
    <row r="602" spans="3:12" x14ac:dyDescent="0.35">
      <c r="C602" s="93"/>
      <c r="L602" s="90"/>
    </row>
    <row r="603" spans="3:12" x14ac:dyDescent="0.35">
      <c r="C603" s="93"/>
      <c r="L603" s="90"/>
    </row>
    <row r="604" spans="3:12" x14ac:dyDescent="0.35">
      <c r="C604" s="93"/>
      <c r="L604" s="90"/>
    </row>
    <row r="605" spans="3:12" x14ac:dyDescent="0.35">
      <c r="C605" s="93"/>
      <c r="L605" s="90"/>
    </row>
    <row r="606" spans="3:12" x14ac:dyDescent="0.35">
      <c r="C606" s="93"/>
      <c r="L606" s="90"/>
    </row>
    <row r="607" spans="3:12" x14ac:dyDescent="0.35">
      <c r="C607" s="93"/>
      <c r="L607" s="90"/>
    </row>
    <row r="608" spans="3:12" x14ac:dyDescent="0.35">
      <c r="C608" s="93"/>
      <c r="L608" s="90"/>
    </row>
    <row r="609" spans="3:12" x14ac:dyDescent="0.35">
      <c r="C609" s="93"/>
      <c r="L609" s="90"/>
    </row>
    <row r="610" spans="3:12" x14ac:dyDescent="0.35">
      <c r="C610" s="93"/>
      <c r="L610" s="90"/>
    </row>
    <row r="611" spans="3:12" x14ac:dyDescent="0.35">
      <c r="C611" s="93"/>
      <c r="L611" s="90"/>
    </row>
    <row r="612" spans="3:12" x14ac:dyDescent="0.35">
      <c r="C612" s="93"/>
      <c r="L612" s="90"/>
    </row>
    <row r="613" spans="3:12" x14ac:dyDescent="0.35">
      <c r="C613" s="93"/>
      <c r="L613" s="90"/>
    </row>
    <row r="614" spans="3:12" x14ac:dyDescent="0.35">
      <c r="C614" s="93"/>
      <c r="L614" s="90"/>
    </row>
    <row r="615" spans="3:12" x14ac:dyDescent="0.35">
      <c r="C615" s="93"/>
      <c r="L615" s="90"/>
    </row>
    <row r="616" spans="3:12" x14ac:dyDescent="0.35">
      <c r="C616" s="93"/>
      <c r="L616" s="90"/>
    </row>
    <row r="617" spans="3:12" x14ac:dyDescent="0.35">
      <c r="C617" s="93"/>
      <c r="L617" s="90"/>
    </row>
    <row r="618" spans="3:12" x14ac:dyDescent="0.35">
      <c r="C618" s="93"/>
      <c r="L618" s="90"/>
    </row>
    <row r="619" spans="3:12" x14ac:dyDescent="0.35">
      <c r="C619" s="93"/>
      <c r="L619" s="90"/>
    </row>
    <row r="620" spans="3:12" x14ac:dyDescent="0.35">
      <c r="C620" s="93"/>
      <c r="L620" s="90"/>
    </row>
    <row r="621" spans="3:12" x14ac:dyDescent="0.35">
      <c r="C621" s="93"/>
      <c r="L621" s="90"/>
    </row>
    <row r="622" spans="3:12" x14ac:dyDescent="0.35">
      <c r="C622" s="93"/>
      <c r="L622" s="90"/>
    </row>
    <row r="623" spans="3:12" x14ac:dyDescent="0.35">
      <c r="C623" s="93"/>
      <c r="L623" s="90"/>
    </row>
    <row r="624" spans="3:12" x14ac:dyDescent="0.35">
      <c r="C624" s="93"/>
      <c r="L624" s="90"/>
    </row>
    <row r="625" spans="3:12" x14ac:dyDescent="0.35">
      <c r="C625" s="93"/>
      <c r="L625" s="90"/>
    </row>
    <row r="626" spans="3:12" x14ac:dyDescent="0.35">
      <c r="C626" s="93"/>
      <c r="L626" s="90"/>
    </row>
    <row r="627" spans="3:12" x14ac:dyDescent="0.35">
      <c r="C627" s="93"/>
      <c r="L627" s="90"/>
    </row>
    <row r="628" spans="3:12" x14ac:dyDescent="0.35">
      <c r="C628" s="93"/>
      <c r="L628" s="90"/>
    </row>
    <row r="629" spans="3:12" x14ac:dyDescent="0.35">
      <c r="C629" s="93"/>
      <c r="L629" s="90"/>
    </row>
    <row r="630" spans="3:12" x14ac:dyDescent="0.35">
      <c r="C630" s="93"/>
      <c r="L630" s="90"/>
    </row>
    <row r="631" spans="3:12" x14ac:dyDescent="0.35">
      <c r="C631" s="93"/>
      <c r="L631" s="90"/>
    </row>
    <row r="632" spans="3:12" x14ac:dyDescent="0.35">
      <c r="C632" s="93"/>
      <c r="L632" s="90"/>
    </row>
    <row r="633" spans="3:12" x14ac:dyDescent="0.35">
      <c r="C633" s="93"/>
      <c r="L633" s="90"/>
    </row>
    <row r="634" spans="3:12" x14ac:dyDescent="0.35">
      <c r="C634" s="93"/>
      <c r="L634" s="90"/>
    </row>
    <row r="635" spans="3:12" x14ac:dyDescent="0.35">
      <c r="C635" s="93"/>
      <c r="L635" s="90"/>
    </row>
    <row r="636" spans="3:12" x14ac:dyDescent="0.35">
      <c r="C636" s="93"/>
      <c r="L636" s="90"/>
    </row>
    <row r="637" spans="3:12" x14ac:dyDescent="0.35">
      <c r="C637" s="93"/>
      <c r="L637" s="90"/>
    </row>
    <row r="638" spans="3:12" x14ac:dyDescent="0.35">
      <c r="C638" s="93"/>
      <c r="L638" s="90"/>
    </row>
    <row r="639" spans="3:12" x14ac:dyDescent="0.35">
      <c r="C639" s="93"/>
      <c r="L639" s="90"/>
    </row>
    <row r="640" spans="3:12" x14ac:dyDescent="0.35">
      <c r="C640" s="93"/>
      <c r="L640" s="90"/>
    </row>
    <row r="641" spans="3:12" x14ac:dyDescent="0.35">
      <c r="C641" s="93"/>
      <c r="L641" s="90"/>
    </row>
    <row r="642" spans="3:12" x14ac:dyDescent="0.35">
      <c r="C642" s="93"/>
      <c r="L642" s="90"/>
    </row>
    <row r="643" spans="3:12" x14ac:dyDescent="0.35">
      <c r="C643" s="93"/>
      <c r="L643" s="90"/>
    </row>
    <row r="644" spans="3:12" x14ac:dyDescent="0.35">
      <c r="C644" s="93"/>
      <c r="L644" s="90"/>
    </row>
    <row r="645" spans="3:12" x14ac:dyDescent="0.35">
      <c r="C645" s="93"/>
      <c r="L645" s="90"/>
    </row>
    <row r="646" spans="3:12" x14ac:dyDescent="0.35">
      <c r="C646" s="93"/>
      <c r="L646" s="90"/>
    </row>
    <row r="647" spans="3:12" x14ac:dyDescent="0.35">
      <c r="C647" s="93"/>
      <c r="L647" s="90"/>
    </row>
    <row r="648" spans="3:12" x14ac:dyDescent="0.35">
      <c r="C648" s="93"/>
      <c r="L648" s="90"/>
    </row>
    <row r="649" spans="3:12" x14ac:dyDescent="0.35">
      <c r="C649" s="93"/>
      <c r="L649" s="90"/>
    </row>
    <row r="650" spans="3:12" x14ac:dyDescent="0.35">
      <c r="C650" s="93"/>
      <c r="L650" s="90"/>
    </row>
    <row r="651" spans="3:12" x14ac:dyDescent="0.35">
      <c r="C651" s="93"/>
      <c r="L651" s="90"/>
    </row>
    <row r="652" spans="3:12" x14ac:dyDescent="0.35">
      <c r="C652" s="93"/>
      <c r="L652" s="90"/>
    </row>
    <row r="653" spans="3:12" x14ac:dyDescent="0.35">
      <c r="C653" s="93"/>
      <c r="L653" s="90"/>
    </row>
    <row r="654" spans="3:12" x14ac:dyDescent="0.35">
      <c r="C654" s="93"/>
      <c r="L654" s="90"/>
    </row>
    <row r="655" spans="3:12" x14ac:dyDescent="0.35">
      <c r="C655" s="93"/>
      <c r="L655" s="90"/>
    </row>
    <row r="656" spans="3:12" x14ac:dyDescent="0.35">
      <c r="C656" s="93"/>
      <c r="L656" s="90"/>
    </row>
    <row r="657" spans="3:12" x14ac:dyDescent="0.35">
      <c r="C657" s="93"/>
      <c r="L657" s="90"/>
    </row>
    <row r="658" spans="3:12" x14ac:dyDescent="0.35">
      <c r="C658" s="93"/>
      <c r="L658" s="90"/>
    </row>
    <row r="659" spans="3:12" x14ac:dyDescent="0.35">
      <c r="C659" s="93"/>
      <c r="L659" s="90"/>
    </row>
    <row r="660" spans="3:12" x14ac:dyDescent="0.35">
      <c r="C660" s="93"/>
      <c r="L660" s="90"/>
    </row>
    <row r="661" spans="3:12" x14ac:dyDescent="0.35">
      <c r="C661" s="93"/>
      <c r="L661" s="90"/>
    </row>
    <row r="662" spans="3:12" x14ac:dyDescent="0.35">
      <c r="C662" s="93"/>
      <c r="L662" s="90"/>
    </row>
    <row r="663" spans="3:12" x14ac:dyDescent="0.35">
      <c r="C663" s="93"/>
      <c r="L663" s="90"/>
    </row>
    <row r="664" spans="3:12" x14ac:dyDescent="0.35">
      <c r="C664" s="93"/>
      <c r="L664" s="90"/>
    </row>
    <row r="665" spans="3:12" x14ac:dyDescent="0.35">
      <c r="C665" s="93"/>
      <c r="L665" s="90"/>
    </row>
    <row r="666" spans="3:12" x14ac:dyDescent="0.35">
      <c r="C666" s="93"/>
      <c r="L666" s="90"/>
    </row>
    <row r="667" spans="3:12" x14ac:dyDescent="0.35">
      <c r="C667" s="93"/>
      <c r="L667" s="90"/>
    </row>
    <row r="668" spans="3:12" x14ac:dyDescent="0.35">
      <c r="C668" s="93"/>
      <c r="L668" s="90"/>
    </row>
    <row r="669" spans="3:12" x14ac:dyDescent="0.35">
      <c r="C669" s="93"/>
      <c r="L669" s="90"/>
    </row>
    <row r="670" spans="3:12" x14ac:dyDescent="0.35">
      <c r="C670" s="93"/>
      <c r="L670" s="90"/>
    </row>
    <row r="671" spans="3:12" x14ac:dyDescent="0.35">
      <c r="C671" s="93"/>
      <c r="L671" s="90"/>
    </row>
    <row r="672" spans="3:12" x14ac:dyDescent="0.35">
      <c r="C672" s="93"/>
      <c r="L672" s="90"/>
    </row>
    <row r="673" spans="3:12" x14ac:dyDescent="0.35">
      <c r="C673" s="93"/>
      <c r="L673" s="90"/>
    </row>
    <row r="674" spans="3:12" x14ac:dyDescent="0.35">
      <c r="C674" s="93"/>
      <c r="L674" s="90"/>
    </row>
    <row r="675" spans="3:12" x14ac:dyDescent="0.35">
      <c r="C675" s="93"/>
      <c r="L675" s="90"/>
    </row>
    <row r="676" spans="3:12" x14ac:dyDescent="0.35">
      <c r="C676" s="93"/>
      <c r="L676" s="90"/>
    </row>
    <row r="677" spans="3:12" x14ac:dyDescent="0.35">
      <c r="C677" s="93"/>
      <c r="L677" s="90"/>
    </row>
    <row r="678" spans="3:12" x14ac:dyDescent="0.35">
      <c r="C678" s="93"/>
      <c r="L678" s="90"/>
    </row>
    <row r="679" spans="3:12" x14ac:dyDescent="0.35">
      <c r="C679" s="93"/>
      <c r="L679" s="90"/>
    </row>
    <row r="680" spans="3:12" x14ac:dyDescent="0.35">
      <c r="C680" s="93"/>
      <c r="L680" s="90"/>
    </row>
    <row r="681" spans="3:12" x14ac:dyDescent="0.35">
      <c r="C681" s="93"/>
      <c r="L681" s="90"/>
    </row>
    <row r="682" spans="3:12" x14ac:dyDescent="0.35">
      <c r="C682" s="93"/>
      <c r="L682" s="90"/>
    </row>
    <row r="683" spans="3:12" x14ac:dyDescent="0.35">
      <c r="C683" s="93"/>
      <c r="L683" s="90"/>
    </row>
    <row r="684" spans="3:12" x14ac:dyDescent="0.35">
      <c r="C684" s="93"/>
      <c r="L684" s="90"/>
    </row>
    <row r="685" spans="3:12" x14ac:dyDescent="0.35">
      <c r="C685" s="93"/>
      <c r="L685" s="90"/>
    </row>
    <row r="686" spans="3:12" x14ac:dyDescent="0.35">
      <c r="C686" s="93"/>
      <c r="L686" s="90"/>
    </row>
    <row r="687" spans="3:12" x14ac:dyDescent="0.35">
      <c r="C687" s="93"/>
      <c r="L687" s="90"/>
    </row>
    <row r="688" spans="3:12" x14ac:dyDescent="0.35">
      <c r="C688" s="93"/>
      <c r="L688" s="90"/>
    </row>
    <row r="689" spans="3:12" x14ac:dyDescent="0.35">
      <c r="C689" s="93"/>
      <c r="L689" s="90"/>
    </row>
    <row r="690" spans="3:12" x14ac:dyDescent="0.35">
      <c r="C690" s="93"/>
      <c r="L690" s="90"/>
    </row>
    <row r="691" spans="3:12" x14ac:dyDescent="0.35">
      <c r="C691" s="93"/>
      <c r="L691" s="90"/>
    </row>
    <row r="692" spans="3:12" x14ac:dyDescent="0.35">
      <c r="C692" s="93"/>
      <c r="L692" s="90"/>
    </row>
    <row r="693" spans="3:12" x14ac:dyDescent="0.35">
      <c r="C693" s="93"/>
      <c r="L693" s="90"/>
    </row>
    <row r="694" spans="3:12" x14ac:dyDescent="0.35">
      <c r="C694" s="93"/>
      <c r="L694" s="90"/>
    </row>
    <row r="695" spans="3:12" x14ac:dyDescent="0.35">
      <c r="C695" s="93"/>
      <c r="L695" s="90"/>
    </row>
    <row r="696" spans="3:12" x14ac:dyDescent="0.35">
      <c r="C696" s="93"/>
      <c r="L696" s="90"/>
    </row>
    <row r="697" spans="3:12" x14ac:dyDescent="0.35">
      <c r="C697" s="93"/>
      <c r="L697" s="90"/>
    </row>
    <row r="698" spans="3:12" x14ac:dyDescent="0.35">
      <c r="C698" s="93"/>
      <c r="L698" s="90"/>
    </row>
    <row r="699" spans="3:12" x14ac:dyDescent="0.35">
      <c r="C699" s="93"/>
      <c r="L699" s="90"/>
    </row>
    <row r="700" spans="3:12" x14ac:dyDescent="0.35">
      <c r="C700" s="93"/>
      <c r="L700" s="90"/>
    </row>
    <row r="701" spans="3:12" x14ac:dyDescent="0.35">
      <c r="C701" s="93"/>
      <c r="L701" s="90"/>
    </row>
    <row r="702" spans="3:12" x14ac:dyDescent="0.35">
      <c r="C702" s="93"/>
      <c r="L702" s="90"/>
    </row>
    <row r="703" spans="3:12" x14ac:dyDescent="0.35">
      <c r="C703" s="93"/>
      <c r="L703" s="90"/>
    </row>
    <row r="704" spans="3:12" x14ac:dyDescent="0.35">
      <c r="C704" s="93"/>
      <c r="L704" s="90"/>
    </row>
    <row r="705" spans="3:12" x14ac:dyDescent="0.35">
      <c r="C705" s="93"/>
      <c r="L705" s="90"/>
    </row>
    <row r="706" spans="3:12" x14ac:dyDescent="0.35">
      <c r="C706" s="93"/>
      <c r="L706" s="90"/>
    </row>
    <row r="707" spans="3:12" x14ac:dyDescent="0.35">
      <c r="C707" s="93"/>
      <c r="L707" s="90"/>
    </row>
    <row r="708" spans="3:12" x14ac:dyDescent="0.35">
      <c r="C708" s="93"/>
      <c r="L708" s="90"/>
    </row>
    <row r="709" spans="3:12" x14ac:dyDescent="0.35">
      <c r="C709" s="93"/>
      <c r="L709" s="90"/>
    </row>
    <row r="710" spans="3:12" x14ac:dyDescent="0.35">
      <c r="C710" s="93"/>
      <c r="L710" s="90"/>
    </row>
    <row r="711" spans="3:12" x14ac:dyDescent="0.35">
      <c r="C711" s="93"/>
      <c r="L711" s="90"/>
    </row>
    <row r="712" spans="3:12" x14ac:dyDescent="0.35">
      <c r="C712" s="93"/>
      <c r="L712" s="90"/>
    </row>
    <row r="713" spans="3:12" x14ac:dyDescent="0.35">
      <c r="C713" s="93"/>
      <c r="L713" s="90"/>
    </row>
    <row r="714" spans="3:12" x14ac:dyDescent="0.35">
      <c r="C714" s="93"/>
      <c r="L714" s="90"/>
    </row>
    <row r="715" spans="3:12" x14ac:dyDescent="0.35">
      <c r="C715" s="93"/>
      <c r="L715" s="90"/>
    </row>
    <row r="716" spans="3:12" x14ac:dyDescent="0.35">
      <c r="C716" s="93"/>
      <c r="L716" s="90"/>
    </row>
    <row r="717" spans="3:12" x14ac:dyDescent="0.35">
      <c r="C717" s="93"/>
      <c r="L717" s="90"/>
    </row>
    <row r="718" spans="3:12" x14ac:dyDescent="0.35">
      <c r="C718" s="93"/>
      <c r="L718" s="90"/>
    </row>
    <row r="719" spans="3:12" x14ac:dyDescent="0.35">
      <c r="C719" s="93"/>
      <c r="L719" s="90"/>
    </row>
    <row r="720" spans="3:12" x14ac:dyDescent="0.35">
      <c r="C720" s="93"/>
      <c r="L720" s="90"/>
    </row>
    <row r="721" spans="3:12" x14ac:dyDescent="0.35">
      <c r="C721" s="93"/>
      <c r="L721" s="90"/>
    </row>
    <row r="722" spans="3:12" x14ac:dyDescent="0.35">
      <c r="C722" s="93"/>
      <c r="L722" s="90"/>
    </row>
    <row r="723" spans="3:12" x14ac:dyDescent="0.35">
      <c r="C723" s="93"/>
      <c r="L723" s="90"/>
    </row>
    <row r="724" spans="3:12" x14ac:dyDescent="0.35">
      <c r="C724" s="93"/>
      <c r="L724" s="90"/>
    </row>
    <row r="725" spans="3:12" x14ac:dyDescent="0.35">
      <c r="C725" s="93"/>
      <c r="L725" s="90"/>
    </row>
    <row r="726" spans="3:12" x14ac:dyDescent="0.35">
      <c r="C726" s="93"/>
      <c r="L726" s="90"/>
    </row>
    <row r="727" spans="3:12" x14ac:dyDescent="0.35">
      <c r="C727" s="93"/>
      <c r="L727" s="90"/>
    </row>
    <row r="728" spans="3:12" x14ac:dyDescent="0.35">
      <c r="C728" s="93"/>
      <c r="L728" s="90"/>
    </row>
    <row r="729" spans="3:12" x14ac:dyDescent="0.35">
      <c r="C729" s="93"/>
      <c r="L729" s="90"/>
    </row>
    <row r="730" spans="3:12" x14ac:dyDescent="0.35">
      <c r="C730" s="93"/>
      <c r="L730" s="90"/>
    </row>
    <row r="731" spans="3:12" x14ac:dyDescent="0.35">
      <c r="C731" s="93"/>
      <c r="L731" s="90"/>
    </row>
    <row r="732" spans="3:12" x14ac:dyDescent="0.35">
      <c r="C732" s="93"/>
      <c r="L732" s="90"/>
    </row>
    <row r="733" spans="3:12" x14ac:dyDescent="0.35">
      <c r="C733" s="93"/>
      <c r="L733" s="90"/>
    </row>
    <row r="734" spans="3:12" x14ac:dyDescent="0.35">
      <c r="C734" s="93"/>
      <c r="L734" s="90"/>
    </row>
    <row r="735" spans="3:12" x14ac:dyDescent="0.35">
      <c r="C735" s="93"/>
      <c r="L735" s="90"/>
    </row>
    <row r="736" spans="3:12" x14ac:dyDescent="0.35">
      <c r="C736" s="93"/>
      <c r="L736" s="90"/>
    </row>
    <row r="737" spans="3:12" x14ac:dyDescent="0.35">
      <c r="C737" s="93"/>
      <c r="L737" s="90"/>
    </row>
    <row r="738" spans="3:12" x14ac:dyDescent="0.35">
      <c r="C738" s="93"/>
      <c r="L738" s="90"/>
    </row>
    <row r="739" spans="3:12" x14ac:dyDescent="0.35">
      <c r="C739" s="93"/>
      <c r="L739" s="90"/>
    </row>
    <row r="740" spans="3:12" x14ac:dyDescent="0.35">
      <c r="C740" s="93"/>
      <c r="L740" s="90"/>
    </row>
    <row r="741" spans="3:12" x14ac:dyDescent="0.35">
      <c r="C741" s="93"/>
      <c r="L741" s="90"/>
    </row>
    <row r="742" spans="3:12" x14ac:dyDescent="0.35">
      <c r="C742" s="93"/>
      <c r="L742" s="90"/>
    </row>
    <row r="743" spans="3:12" x14ac:dyDescent="0.35">
      <c r="C743" s="93"/>
      <c r="L743" s="90"/>
    </row>
    <row r="744" spans="3:12" x14ac:dyDescent="0.35">
      <c r="C744" s="93"/>
      <c r="L744" s="90"/>
    </row>
    <row r="745" spans="3:12" x14ac:dyDescent="0.35">
      <c r="C745" s="93"/>
      <c r="L745" s="90"/>
    </row>
    <row r="746" spans="3:12" x14ac:dyDescent="0.35">
      <c r="C746" s="93"/>
      <c r="L746" s="90"/>
    </row>
    <row r="747" spans="3:12" x14ac:dyDescent="0.35">
      <c r="C747" s="93"/>
      <c r="L747" s="90"/>
    </row>
    <row r="748" spans="3:12" x14ac:dyDescent="0.35">
      <c r="C748" s="93"/>
      <c r="L748" s="90"/>
    </row>
    <row r="749" spans="3:12" x14ac:dyDescent="0.35">
      <c r="C749" s="93"/>
      <c r="L749" s="90"/>
    </row>
    <row r="750" spans="3:12" x14ac:dyDescent="0.35">
      <c r="C750" s="93"/>
      <c r="L750" s="90"/>
    </row>
    <row r="751" spans="3:12" x14ac:dyDescent="0.35">
      <c r="C751" s="93"/>
      <c r="L751" s="90"/>
    </row>
    <row r="752" spans="3:12" x14ac:dyDescent="0.35">
      <c r="C752" s="93"/>
      <c r="L752" s="90"/>
    </row>
    <row r="753" spans="3:12" x14ac:dyDescent="0.35">
      <c r="C753" s="93"/>
      <c r="L753" s="90"/>
    </row>
    <row r="754" spans="3:12" x14ac:dyDescent="0.35">
      <c r="C754" s="93"/>
      <c r="L754" s="90"/>
    </row>
    <row r="755" spans="3:12" x14ac:dyDescent="0.35">
      <c r="C755" s="93"/>
      <c r="L755" s="90"/>
    </row>
    <row r="756" spans="3:12" x14ac:dyDescent="0.35">
      <c r="C756" s="93"/>
      <c r="L756" s="90"/>
    </row>
    <row r="757" spans="3:12" x14ac:dyDescent="0.35">
      <c r="C757" s="93"/>
      <c r="L757" s="90"/>
    </row>
    <row r="758" spans="3:12" x14ac:dyDescent="0.35">
      <c r="C758" s="93"/>
      <c r="L758" s="90"/>
    </row>
    <row r="759" spans="3:12" x14ac:dyDescent="0.35">
      <c r="C759" s="93"/>
      <c r="L759" s="90"/>
    </row>
    <row r="760" spans="3:12" x14ac:dyDescent="0.35">
      <c r="C760" s="93"/>
      <c r="L760" s="90"/>
    </row>
    <row r="761" spans="3:12" x14ac:dyDescent="0.35">
      <c r="C761" s="93"/>
      <c r="L761" s="90"/>
    </row>
    <row r="762" spans="3:12" x14ac:dyDescent="0.35">
      <c r="C762" s="93"/>
      <c r="L762" s="90"/>
    </row>
    <row r="763" spans="3:12" x14ac:dyDescent="0.35">
      <c r="C763" s="93"/>
      <c r="L763" s="90"/>
    </row>
    <row r="764" spans="3:12" x14ac:dyDescent="0.35">
      <c r="C764" s="93"/>
      <c r="L764" s="90"/>
    </row>
    <row r="765" spans="3:12" x14ac:dyDescent="0.35">
      <c r="C765" s="93"/>
      <c r="L765" s="90"/>
    </row>
    <row r="766" spans="3:12" x14ac:dyDescent="0.35">
      <c r="C766" s="93"/>
      <c r="L766" s="90"/>
    </row>
    <row r="767" spans="3:12" x14ac:dyDescent="0.35">
      <c r="C767" s="93"/>
      <c r="L767" s="90"/>
    </row>
    <row r="768" spans="3:12" x14ac:dyDescent="0.35">
      <c r="C768" s="93"/>
      <c r="L768" s="90"/>
    </row>
    <row r="769" spans="3:12" x14ac:dyDescent="0.35">
      <c r="C769" s="93"/>
      <c r="L769" s="90"/>
    </row>
    <row r="770" spans="3:12" x14ac:dyDescent="0.35">
      <c r="C770" s="93"/>
      <c r="L770" s="90"/>
    </row>
    <row r="771" spans="3:12" x14ac:dyDescent="0.35">
      <c r="C771" s="93"/>
      <c r="L771" s="90"/>
    </row>
    <row r="772" spans="3:12" x14ac:dyDescent="0.35">
      <c r="C772" s="93"/>
      <c r="L772" s="90"/>
    </row>
    <row r="773" spans="3:12" x14ac:dyDescent="0.35">
      <c r="C773" s="93"/>
      <c r="L773" s="90"/>
    </row>
    <row r="774" spans="3:12" x14ac:dyDescent="0.35">
      <c r="C774" s="93"/>
      <c r="L774" s="90"/>
    </row>
    <row r="775" spans="3:12" x14ac:dyDescent="0.35">
      <c r="C775" s="93"/>
      <c r="L775" s="90"/>
    </row>
    <row r="776" spans="3:12" x14ac:dyDescent="0.35">
      <c r="C776" s="93"/>
      <c r="L776" s="90"/>
    </row>
    <row r="777" spans="3:12" x14ac:dyDescent="0.35">
      <c r="C777" s="93"/>
      <c r="L777" s="90"/>
    </row>
    <row r="778" spans="3:12" x14ac:dyDescent="0.35">
      <c r="C778" s="93"/>
      <c r="L778" s="90"/>
    </row>
    <row r="779" spans="3:12" x14ac:dyDescent="0.35">
      <c r="C779" s="93"/>
      <c r="L779" s="90"/>
    </row>
    <row r="780" spans="3:12" x14ac:dyDescent="0.35">
      <c r="C780" s="93"/>
      <c r="L780" s="90"/>
    </row>
    <row r="781" spans="3:12" x14ac:dyDescent="0.35">
      <c r="C781" s="93"/>
      <c r="L781" s="90"/>
    </row>
    <row r="782" spans="3:12" x14ac:dyDescent="0.35">
      <c r="C782" s="93"/>
      <c r="L782" s="90"/>
    </row>
    <row r="783" spans="3:12" x14ac:dyDescent="0.35">
      <c r="C783" s="93"/>
      <c r="L783" s="90"/>
    </row>
    <row r="784" spans="3:12" x14ac:dyDescent="0.35">
      <c r="C784" s="93"/>
      <c r="L784" s="90"/>
    </row>
    <row r="785" spans="3:12" x14ac:dyDescent="0.35">
      <c r="C785" s="93"/>
      <c r="L785" s="90"/>
    </row>
    <row r="786" spans="3:12" x14ac:dyDescent="0.35">
      <c r="C786" s="93"/>
      <c r="L786" s="90"/>
    </row>
    <row r="787" spans="3:12" x14ac:dyDescent="0.35">
      <c r="C787" s="93"/>
      <c r="L787" s="90"/>
    </row>
    <row r="788" spans="3:12" x14ac:dyDescent="0.35">
      <c r="C788" s="93"/>
      <c r="L788" s="90"/>
    </row>
    <row r="789" spans="3:12" x14ac:dyDescent="0.35">
      <c r="C789" s="93"/>
      <c r="L789" s="90"/>
    </row>
    <row r="790" spans="3:12" x14ac:dyDescent="0.35">
      <c r="C790" s="93"/>
      <c r="L790" s="90"/>
    </row>
    <row r="791" spans="3:12" x14ac:dyDescent="0.35">
      <c r="C791" s="93"/>
      <c r="L791" s="90"/>
    </row>
    <row r="792" spans="3:12" x14ac:dyDescent="0.35">
      <c r="C792" s="93"/>
      <c r="L792" s="90"/>
    </row>
    <row r="793" spans="3:12" x14ac:dyDescent="0.35">
      <c r="C793" s="93"/>
      <c r="L793" s="90"/>
    </row>
    <row r="794" spans="3:12" x14ac:dyDescent="0.35">
      <c r="C794" s="93"/>
      <c r="L794" s="90"/>
    </row>
    <row r="795" spans="3:12" x14ac:dyDescent="0.35">
      <c r="C795" s="93"/>
      <c r="L795" s="90"/>
    </row>
    <row r="796" spans="3:12" x14ac:dyDescent="0.35">
      <c r="C796" s="93"/>
      <c r="L796" s="90"/>
    </row>
    <row r="797" spans="3:12" x14ac:dyDescent="0.35">
      <c r="C797" s="93"/>
      <c r="L797" s="90"/>
    </row>
    <row r="798" spans="3:12" x14ac:dyDescent="0.35">
      <c r="C798" s="93"/>
      <c r="L798" s="90"/>
    </row>
    <row r="799" spans="3:12" x14ac:dyDescent="0.35">
      <c r="C799" s="93"/>
      <c r="L799" s="90"/>
    </row>
    <row r="800" spans="3:12" x14ac:dyDescent="0.35">
      <c r="C800" s="93"/>
      <c r="L800" s="90"/>
    </row>
    <row r="801" spans="3:12" x14ac:dyDescent="0.35">
      <c r="C801" s="93"/>
      <c r="L801" s="90"/>
    </row>
    <row r="802" spans="3:12" x14ac:dyDescent="0.35">
      <c r="C802" s="93"/>
      <c r="L802" s="90"/>
    </row>
    <row r="803" spans="3:12" x14ac:dyDescent="0.35">
      <c r="C803" s="93"/>
      <c r="L803" s="90"/>
    </row>
    <row r="804" spans="3:12" x14ac:dyDescent="0.35">
      <c r="C804" s="93"/>
      <c r="L804" s="90"/>
    </row>
    <row r="805" spans="3:12" x14ac:dyDescent="0.35">
      <c r="C805" s="93"/>
      <c r="L805" s="90"/>
    </row>
    <row r="806" spans="3:12" x14ac:dyDescent="0.35">
      <c r="C806" s="93"/>
      <c r="L806" s="90"/>
    </row>
    <row r="807" spans="3:12" x14ac:dyDescent="0.35">
      <c r="C807" s="93"/>
      <c r="L807" s="90"/>
    </row>
    <row r="808" spans="3:12" x14ac:dyDescent="0.35">
      <c r="C808" s="93"/>
      <c r="L808" s="90"/>
    </row>
    <row r="809" spans="3:12" x14ac:dyDescent="0.35">
      <c r="C809" s="93"/>
      <c r="L809" s="90"/>
    </row>
    <row r="810" spans="3:12" x14ac:dyDescent="0.35">
      <c r="C810" s="93"/>
      <c r="L810" s="90"/>
    </row>
    <row r="811" spans="3:12" x14ac:dyDescent="0.35">
      <c r="C811" s="93"/>
      <c r="L811" s="90"/>
    </row>
    <row r="812" spans="3:12" x14ac:dyDescent="0.35">
      <c r="C812" s="93"/>
      <c r="L812" s="90"/>
    </row>
    <row r="813" spans="3:12" x14ac:dyDescent="0.35">
      <c r="C813" s="93"/>
      <c r="L813" s="90"/>
    </row>
    <row r="814" spans="3:12" x14ac:dyDescent="0.35">
      <c r="C814" s="93"/>
      <c r="L814" s="90"/>
    </row>
    <row r="815" spans="3:12" x14ac:dyDescent="0.35">
      <c r="C815" s="93"/>
      <c r="L815" s="90"/>
    </row>
    <row r="816" spans="3:12" x14ac:dyDescent="0.35">
      <c r="C816" s="93"/>
      <c r="L816" s="90"/>
    </row>
    <row r="817" spans="3:12" x14ac:dyDescent="0.35">
      <c r="C817" s="93"/>
      <c r="L817" s="90"/>
    </row>
    <row r="818" spans="3:12" x14ac:dyDescent="0.35">
      <c r="C818" s="93"/>
      <c r="L818" s="90"/>
    </row>
    <row r="819" spans="3:12" x14ac:dyDescent="0.35">
      <c r="C819" s="93"/>
      <c r="L819" s="90"/>
    </row>
    <row r="820" spans="3:12" x14ac:dyDescent="0.35">
      <c r="C820" s="93"/>
      <c r="L820" s="90"/>
    </row>
    <row r="821" spans="3:12" x14ac:dyDescent="0.35">
      <c r="C821" s="93"/>
      <c r="L821" s="90"/>
    </row>
    <row r="822" spans="3:12" x14ac:dyDescent="0.35">
      <c r="C822" s="93"/>
      <c r="L822" s="90"/>
    </row>
    <row r="823" spans="3:12" x14ac:dyDescent="0.35">
      <c r="C823" s="93"/>
      <c r="L823" s="90"/>
    </row>
    <row r="824" spans="3:12" x14ac:dyDescent="0.35">
      <c r="C824" s="93"/>
      <c r="L824" s="90"/>
    </row>
    <row r="825" spans="3:12" x14ac:dyDescent="0.35">
      <c r="C825" s="93"/>
      <c r="L825" s="90"/>
    </row>
    <row r="826" spans="3:12" x14ac:dyDescent="0.35">
      <c r="C826" s="93"/>
      <c r="L826" s="90"/>
    </row>
    <row r="827" spans="3:12" x14ac:dyDescent="0.35">
      <c r="C827" s="93"/>
      <c r="L827" s="90"/>
    </row>
    <row r="828" spans="3:12" x14ac:dyDescent="0.35">
      <c r="C828" s="93"/>
      <c r="L828" s="90"/>
    </row>
    <row r="829" spans="3:12" x14ac:dyDescent="0.35">
      <c r="C829" s="93"/>
      <c r="L829" s="90"/>
    </row>
    <row r="830" spans="3:12" x14ac:dyDescent="0.35">
      <c r="C830" s="93"/>
      <c r="L830" s="90"/>
    </row>
    <row r="831" spans="3:12" x14ac:dyDescent="0.35">
      <c r="C831" s="93"/>
      <c r="L831" s="90"/>
    </row>
    <row r="832" spans="3:12" x14ac:dyDescent="0.35">
      <c r="C832" s="93"/>
      <c r="L832" s="90"/>
    </row>
    <row r="833" spans="3:12" x14ac:dyDescent="0.35">
      <c r="C833" s="93"/>
      <c r="L833" s="90"/>
    </row>
    <row r="834" spans="3:12" x14ac:dyDescent="0.35">
      <c r="C834" s="93"/>
      <c r="L834" s="90"/>
    </row>
    <row r="835" spans="3:12" x14ac:dyDescent="0.35">
      <c r="C835" s="93"/>
      <c r="L835" s="90"/>
    </row>
    <row r="836" spans="3:12" x14ac:dyDescent="0.35">
      <c r="C836" s="93"/>
      <c r="L836" s="90"/>
    </row>
    <row r="837" spans="3:12" x14ac:dyDescent="0.35">
      <c r="C837" s="93"/>
      <c r="L837" s="90"/>
    </row>
    <row r="838" spans="3:12" x14ac:dyDescent="0.35">
      <c r="C838" s="93"/>
      <c r="L838" s="90"/>
    </row>
    <row r="839" spans="3:12" x14ac:dyDescent="0.35">
      <c r="C839" s="93"/>
      <c r="L839" s="90"/>
    </row>
    <row r="840" spans="3:12" x14ac:dyDescent="0.35">
      <c r="C840" s="93"/>
      <c r="L840" s="90"/>
    </row>
    <row r="841" spans="3:12" x14ac:dyDescent="0.35">
      <c r="C841" s="93"/>
      <c r="L841" s="90"/>
    </row>
    <row r="842" spans="3:12" x14ac:dyDescent="0.35">
      <c r="C842" s="93"/>
      <c r="L842" s="90"/>
    </row>
    <row r="843" spans="3:12" x14ac:dyDescent="0.35">
      <c r="C843" s="93"/>
      <c r="L843" s="90"/>
    </row>
    <row r="844" spans="3:12" x14ac:dyDescent="0.35">
      <c r="C844" s="93"/>
      <c r="L844" s="90"/>
    </row>
    <row r="845" spans="3:12" x14ac:dyDescent="0.35">
      <c r="C845" s="93"/>
      <c r="L845" s="90"/>
    </row>
    <row r="846" spans="3:12" x14ac:dyDescent="0.35">
      <c r="C846" s="93"/>
      <c r="L846" s="90"/>
    </row>
    <row r="847" spans="3:12" x14ac:dyDescent="0.35">
      <c r="C847" s="93"/>
      <c r="L847" s="90"/>
    </row>
    <row r="848" spans="3:12" x14ac:dyDescent="0.35">
      <c r="C848" s="93"/>
      <c r="L848" s="90"/>
    </row>
    <row r="849" spans="3:12" x14ac:dyDescent="0.35">
      <c r="C849" s="93"/>
      <c r="L849" s="90"/>
    </row>
    <row r="850" spans="3:12" x14ac:dyDescent="0.35">
      <c r="C850" s="93"/>
      <c r="L850" s="90"/>
    </row>
    <row r="851" spans="3:12" x14ac:dyDescent="0.35">
      <c r="C851" s="93"/>
      <c r="L851" s="90"/>
    </row>
    <row r="852" spans="3:12" x14ac:dyDescent="0.35">
      <c r="C852" s="93"/>
      <c r="L852" s="90"/>
    </row>
    <row r="853" spans="3:12" x14ac:dyDescent="0.35">
      <c r="C853" s="93"/>
      <c r="L853" s="90"/>
    </row>
    <row r="854" spans="3:12" x14ac:dyDescent="0.35">
      <c r="C854" s="93"/>
      <c r="L854" s="90"/>
    </row>
    <row r="855" spans="3:12" x14ac:dyDescent="0.35">
      <c r="C855" s="93"/>
      <c r="L855" s="90"/>
    </row>
    <row r="856" spans="3:12" x14ac:dyDescent="0.35">
      <c r="C856" s="93"/>
      <c r="L856" s="90"/>
    </row>
    <row r="857" spans="3:12" x14ac:dyDescent="0.35">
      <c r="C857" s="93"/>
      <c r="L857" s="90"/>
    </row>
    <row r="858" spans="3:12" x14ac:dyDescent="0.35">
      <c r="C858" s="93"/>
      <c r="L858" s="90"/>
    </row>
    <row r="859" spans="3:12" x14ac:dyDescent="0.35">
      <c r="C859" s="93"/>
      <c r="L859" s="90"/>
    </row>
    <row r="860" spans="3:12" x14ac:dyDescent="0.35">
      <c r="C860" s="93"/>
      <c r="L860" s="90"/>
    </row>
    <row r="861" spans="3:12" x14ac:dyDescent="0.35">
      <c r="C861" s="93"/>
      <c r="L861" s="90"/>
    </row>
    <row r="862" spans="3:12" x14ac:dyDescent="0.35">
      <c r="C862" s="93"/>
      <c r="L862" s="90"/>
    </row>
    <row r="863" spans="3:12" x14ac:dyDescent="0.35">
      <c r="C863" s="93"/>
      <c r="L863" s="90"/>
    </row>
    <row r="864" spans="3:12" x14ac:dyDescent="0.35">
      <c r="C864" s="93"/>
      <c r="L864" s="90"/>
    </row>
    <row r="865" spans="3:12" x14ac:dyDescent="0.35">
      <c r="C865" s="93"/>
      <c r="L865" s="90"/>
    </row>
    <row r="866" spans="3:12" x14ac:dyDescent="0.35">
      <c r="C866" s="93"/>
      <c r="L866" s="90"/>
    </row>
    <row r="867" spans="3:12" x14ac:dyDescent="0.35">
      <c r="C867" s="93"/>
      <c r="L867" s="90"/>
    </row>
    <row r="868" spans="3:12" x14ac:dyDescent="0.35">
      <c r="C868" s="93"/>
      <c r="L868" s="90"/>
    </row>
    <row r="869" spans="3:12" x14ac:dyDescent="0.35">
      <c r="C869" s="93"/>
      <c r="L869" s="90"/>
    </row>
    <row r="870" spans="3:12" x14ac:dyDescent="0.35">
      <c r="C870" s="93"/>
      <c r="L870" s="90"/>
    </row>
    <row r="871" spans="3:12" x14ac:dyDescent="0.35">
      <c r="C871" s="93"/>
      <c r="L871" s="90"/>
    </row>
    <row r="872" spans="3:12" x14ac:dyDescent="0.35">
      <c r="C872" s="93"/>
      <c r="L872" s="90"/>
    </row>
    <row r="873" spans="3:12" x14ac:dyDescent="0.35">
      <c r="C873" s="93"/>
      <c r="L873" s="90"/>
    </row>
    <row r="874" spans="3:12" x14ac:dyDescent="0.35">
      <c r="C874" s="93"/>
      <c r="L874" s="90"/>
    </row>
    <row r="875" spans="3:12" x14ac:dyDescent="0.35">
      <c r="C875" s="93"/>
      <c r="L875" s="90"/>
    </row>
    <row r="876" spans="3:12" x14ac:dyDescent="0.35">
      <c r="C876" s="93"/>
      <c r="L876" s="90"/>
    </row>
    <row r="877" spans="3:12" x14ac:dyDescent="0.35">
      <c r="C877" s="93"/>
      <c r="L877" s="90"/>
    </row>
    <row r="878" spans="3:12" x14ac:dyDescent="0.35">
      <c r="C878" s="93"/>
      <c r="L878" s="90"/>
    </row>
    <row r="879" spans="3:12" x14ac:dyDescent="0.35">
      <c r="C879" s="93"/>
      <c r="L879" s="90"/>
    </row>
    <row r="880" spans="3:12" x14ac:dyDescent="0.35">
      <c r="C880" s="93"/>
      <c r="L880" s="90"/>
    </row>
    <row r="881" spans="3:12" x14ac:dyDescent="0.35">
      <c r="C881" s="93"/>
      <c r="L881" s="90"/>
    </row>
    <row r="882" spans="3:12" x14ac:dyDescent="0.35">
      <c r="C882" s="93"/>
      <c r="L882" s="90"/>
    </row>
    <row r="883" spans="3:12" x14ac:dyDescent="0.35">
      <c r="C883" s="93"/>
      <c r="L883" s="90"/>
    </row>
    <row r="884" spans="3:12" x14ac:dyDescent="0.35">
      <c r="C884" s="93"/>
      <c r="L884" s="90"/>
    </row>
    <row r="885" spans="3:12" x14ac:dyDescent="0.35">
      <c r="C885" s="93"/>
      <c r="L885" s="90"/>
    </row>
    <row r="886" spans="3:12" x14ac:dyDescent="0.35">
      <c r="C886" s="93"/>
      <c r="L886" s="90"/>
    </row>
    <row r="887" spans="3:12" x14ac:dyDescent="0.35">
      <c r="C887" s="93"/>
      <c r="L887" s="90"/>
    </row>
    <row r="888" spans="3:12" x14ac:dyDescent="0.35">
      <c r="C888" s="93"/>
      <c r="L888" s="90"/>
    </row>
    <row r="889" spans="3:12" x14ac:dyDescent="0.35">
      <c r="C889" s="93"/>
      <c r="L889" s="90"/>
    </row>
    <row r="890" spans="3:12" x14ac:dyDescent="0.35">
      <c r="C890" s="93"/>
      <c r="L890" s="90"/>
    </row>
    <row r="891" spans="3:12" x14ac:dyDescent="0.35">
      <c r="C891" s="93"/>
      <c r="L891" s="90"/>
    </row>
    <row r="892" spans="3:12" x14ac:dyDescent="0.35">
      <c r="C892" s="93"/>
      <c r="L892" s="90"/>
    </row>
    <row r="893" spans="3:12" x14ac:dyDescent="0.35">
      <c r="C893" s="93"/>
      <c r="L893" s="90"/>
    </row>
    <row r="894" spans="3:12" x14ac:dyDescent="0.35">
      <c r="C894" s="93"/>
      <c r="L894" s="90"/>
    </row>
    <row r="895" spans="3:12" x14ac:dyDescent="0.35">
      <c r="C895" s="93"/>
      <c r="L895" s="90"/>
    </row>
    <row r="896" spans="3:12" x14ac:dyDescent="0.35">
      <c r="C896" s="93"/>
      <c r="L896" s="90"/>
    </row>
    <row r="897" spans="3:12" x14ac:dyDescent="0.35">
      <c r="C897" s="93"/>
      <c r="L897" s="90"/>
    </row>
    <row r="898" spans="3:12" x14ac:dyDescent="0.35">
      <c r="C898" s="93"/>
      <c r="L898" s="90"/>
    </row>
    <row r="899" spans="3:12" x14ac:dyDescent="0.35">
      <c r="C899" s="93"/>
      <c r="L899" s="90"/>
    </row>
    <row r="900" spans="3:12" x14ac:dyDescent="0.35">
      <c r="C900" s="93"/>
      <c r="L900" s="90"/>
    </row>
    <row r="901" spans="3:12" x14ac:dyDescent="0.35">
      <c r="C901" s="93"/>
      <c r="L901" s="90"/>
    </row>
    <row r="902" spans="3:12" x14ac:dyDescent="0.35">
      <c r="C902" s="93"/>
      <c r="L902" s="90"/>
    </row>
    <row r="903" spans="3:12" x14ac:dyDescent="0.35">
      <c r="C903" s="93"/>
      <c r="L903" s="90"/>
    </row>
    <row r="904" spans="3:12" x14ac:dyDescent="0.35">
      <c r="C904" s="93"/>
      <c r="L904" s="90"/>
    </row>
    <row r="905" spans="3:12" x14ac:dyDescent="0.35">
      <c r="C905" s="93"/>
      <c r="L905" s="90"/>
    </row>
    <row r="906" spans="3:12" x14ac:dyDescent="0.35">
      <c r="C906" s="93"/>
      <c r="L906" s="90"/>
    </row>
    <row r="907" spans="3:12" x14ac:dyDescent="0.35">
      <c r="C907" s="93"/>
      <c r="L907" s="90"/>
    </row>
    <row r="908" spans="3:12" x14ac:dyDescent="0.35">
      <c r="C908" s="93"/>
      <c r="L908" s="90"/>
    </row>
    <row r="909" spans="3:12" x14ac:dyDescent="0.35">
      <c r="C909" s="93"/>
      <c r="L909" s="90"/>
    </row>
    <row r="910" spans="3:12" x14ac:dyDescent="0.35">
      <c r="C910" s="93"/>
      <c r="L910" s="90"/>
    </row>
    <row r="911" spans="3:12" x14ac:dyDescent="0.35">
      <c r="C911" s="93"/>
      <c r="L911" s="90"/>
    </row>
    <row r="912" spans="3:12" x14ac:dyDescent="0.35">
      <c r="C912" s="93"/>
      <c r="L912" s="90"/>
    </row>
    <row r="913" spans="3:12" x14ac:dyDescent="0.35">
      <c r="C913" s="93"/>
      <c r="L913" s="90"/>
    </row>
    <row r="914" spans="3:12" x14ac:dyDescent="0.35">
      <c r="C914" s="93"/>
      <c r="L914" s="90"/>
    </row>
    <row r="915" spans="3:12" x14ac:dyDescent="0.35">
      <c r="C915" s="93"/>
      <c r="L915" s="90"/>
    </row>
    <row r="916" spans="3:12" x14ac:dyDescent="0.35">
      <c r="C916" s="93"/>
      <c r="L916" s="90"/>
    </row>
    <row r="917" spans="3:12" x14ac:dyDescent="0.35">
      <c r="C917" s="93"/>
      <c r="L917" s="90"/>
    </row>
    <row r="918" spans="3:12" x14ac:dyDescent="0.35">
      <c r="C918" s="93"/>
      <c r="L918" s="90"/>
    </row>
    <row r="919" spans="3:12" x14ac:dyDescent="0.35">
      <c r="C919" s="93"/>
      <c r="L919" s="90"/>
    </row>
    <row r="920" spans="3:12" x14ac:dyDescent="0.35">
      <c r="C920" s="93"/>
      <c r="L920" s="90"/>
    </row>
    <row r="921" spans="3:12" x14ac:dyDescent="0.35">
      <c r="C921" s="93"/>
      <c r="L921" s="90"/>
    </row>
    <row r="922" spans="3:12" x14ac:dyDescent="0.35">
      <c r="C922" s="93"/>
      <c r="L922" s="90"/>
    </row>
    <row r="923" spans="3:12" x14ac:dyDescent="0.35">
      <c r="C923" s="93"/>
      <c r="L923" s="90"/>
    </row>
    <row r="924" spans="3:12" x14ac:dyDescent="0.35">
      <c r="C924" s="93"/>
      <c r="L924" s="90"/>
    </row>
    <row r="925" spans="3:12" x14ac:dyDescent="0.35">
      <c r="C925" s="93"/>
      <c r="L925" s="90"/>
    </row>
    <row r="926" spans="3:12" x14ac:dyDescent="0.35">
      <c r="C926" s="93"/>
      <c r="L926" s="90"/>
    </row>
    <row r="927" spans="3:12" x14ac:dyDescent="0.35">
      <c r="C927" s="93"/>
      <c r="L927" s="90"/>
    </row>
    <row r="928" spans="3:12" x14ac:dyDescent="0.35">
      <c r="C928" s="93"/>
      <c r="L928" s="90"/>
    </row>
    <row r="929" spans="3:12" x14ac:dyDescent="0.35">
      <c r="C929" s="93"/>
      <c r="L929" s="90"/>
    </row>
    <row r="930" spans="3:12" x14ac:dyDescent="0.35">
      <c r="C930" s="93"/>
      <c r="L930" s="90"/>
    </row>
    <row r="931" spans="3:12" x14ac:dyDescent="0.35">
      <c r="C931" s="93"/>
      <c r="L931" s="90"/>
    </row>
    <row r="932" spans="3:12" x14ac:dyDescent="0.35">
      <c r="C932" s="93"/>
      <c r="L932" s="90"/>
    </row>
    <row r="933" spans="3:12" x14ac:dyDescent="0.35">
      <c r="C933" s="93"/>
      <c r="L933" s="90"/>
    </row>
    <row r="934" spans="3:12" x14ac:dyDescent="0.35">
      <c r="C934" s="93"/>
      <c r="L934" s="90"/>
    </row>
    <row r="935" spans="3:12" x14ac:dyDescent="0.35">
      <c r="C935" s="93"/>
      <c r="L935" s="90"/>
    </row>
    <row r="936" spans="3:12" x14ac:dyDescent="0.35">
      <c r="C936" s="93"/>
      <c r="L936" s="90"/>
    </row>
    <row r="937" spans="3:12" x14ac:dyDescent="0.35">
      <c r="C937" s="93"/>
      <c r="L937" s="90"/>
    </row>
    <row r="938" spans="3:12" x14ac:dyDescent="0.35">
      <c r="C938" s="93"/>
      <c r="L938" s="90"/>
    </row>
    <row r="939" spans="3:12" x14ac:dyDescent="0.35">
      <c r="C939" s="93"/>
      <c r="L939" s="90"/>
    </row>
    <row r="940" spans="3:12" x14ac:dyDescent="0.35">
      <c r="C940" s="93"/>
      <c r="L940" s="90"/>
    </row>
    <row r="941" spans="3:12" x14ac:dyDescent="0.35">
      <c r="C941" s="93"/>
      <c r="L941" s="90"/>
    </row>
    <row r="942" spans="3:12" x14ac:dyDescent="0.35">
      <c r="C942" s="93"/>
      <c r="L942" s="90"/>
    </row>
    <row r="943" spans="3:12" x14ac:dyDescent="0.35">
      <c r="C943" s="93"/>
      <c r="L943" s="90"/>
    </row>
    <row r="944" spans="3:12" x14ac:dyDescent="0.35">
      <c r="C944" s="93"/>
      <c r="L944" s="90"/>
    </row>
    <row r="945" spans="3:12" x14ac:dyDescent="0.35">
      <c r="C945" s="93"/>
      <c r="L945" s="90"/>
    </row>
    <row r="946" spans="3:12" x14ac:dyDescent="0.35">
      <c r="C946" s="93"/>
      <c r="L946" s="90"/>
    </row>
    <row r="947" spans="3:12" x14ac:dyDescent="0.35">
      <c r="C947" s="93"/>
      <c r="L947" s="90"/>
    </row>
    <row r="948" spans="3:12" x14ac:dyDescent="0.35">
      <c r="C948" s="93"/>
      <c r="L948" s="90"/>
    </row>
    <row r="949" spans="3:12" x14ac:dyDescent="0.35">
      <c r="C949" s="93"/>
      <c r="L949" s="90"/>
    </row>
    <row r="950" spans="3:12" x14ac:dyDescent="0.35">
      <c r="C950" s="93"/>
      <c r="L950" s="90"/>
    </row>
    <row r="951" spans="3:12" x14ac:dyDescent="0.35">
      <c r="C951" s="93"/>
      <c r="L951" s="90"/>
    </row>
    <row r="952" spans="3:12" x14ac:dyDescent="0.35">
      <c r="C952" s="93"/>
      <c r="L952" s="90"/>
    </row>
    <row r="953" spans="3:12" x14ac:dyDescent="0.35">
      <c r="C953" s="93"/>
      <c r="L953" s="90"/>
    </row>
    <row r="954" spans="3:12" x14ac:dyDescent="0.35">
      <c r="C954" s="93"/>
      <c r="L954" s="90"/>
    </row>
    <row r="955" spans="3:12" x14ac:dyDescent="0.35">
      <c r="C955" s="93"/>
      <c r="L955" s="90"/>
    </row>
    <row r="956" spans="3:12" x14ac:dyDescent="0.35">
      <c r="C956" s="93"/>
      <c r="L956" s="90"/>
    </row>
    <row r="957" spans="3:12" x14ac:dyDescent="0.35">
      <c r="C957" s="93"/>
      <c r="L957" s="90"/>
    </row>
    <row r="958" spans="3:12" x14ac:dyDescent="0.35">
      <c r="C958" s="93"/>
      <c r="L958" s="90"/>
    </row>
    <row r="959" spans="3:12" x14ac:dyDescent="0.35">
      <c r="C959" s="93"/>
      <c r="L959" s="90"/>
    </row>
    <row r="960" spans="3:12" x14ac:dyDescent="0.35">
      <c r="C960" s="93"/>
      <c r="L960" s="90"/>
    </row>
    <row r="961" spans="3:12" x14ac:dyDescent="0.35">
      <c r="C961" s="93"/>
      <c r="L961" s="90"/>
    </row>
    <row r="962" spans="3:12" x14ac:dyDescent="0.35">
      <c r="C962" s="93"/>
      <c r="L962" s="90"/>
    </row>
    <row r="963" spans="3:12" x14ac:dyDescent="0.35">
      <c r="C963" s="93"/>
      <c r="L963" s="90"/>
    </row>
    <row r="964" spans="3:12" x14ac:dyDescent="0.35">
      <c r="C964" s="93"/>
      <c r="L964" s="90"/>
    </row>
    <row r="965" spans="3:12" x14ac:dyDescent="0.35">
      <c r="C965" s="93"/>
      <c r="L965" s="90"/>
    </row>
    <row r="966" spans="3:12" x14ac:dyDescent="0.35">
      <c r="C966" s="93"/>
      <c r="L966" s="90"/>
    </row>
    <row r="967" spans="3:12" x14ac:dyDescent="0.35">
      <c r="C967" s="93"/>
      <c r="L967" s="90"/>
    </row>
    <row r="968" spans="3:12" x14ac:dyDescent="0.35">
      <c r="C968" s="93"/>
      <c r="L968" s="90"/>
    </row>
    <row r="969" spans="3:12" x14ac:dyDescent="0.35">
      <c r="C969" s="93"/>
      <c r="L969" s="90"/>
    </row>
    <row r="970" spans="3:12" x14ac:dyDescent="0.35">
      <c r="C970" s="93"/>
      <c r="L970" s="90"/>
    </row>
    <row r="971" spans="3:12" x14ac:dyDescent="0.35">
      <c r="C971" s="93"/>
      <c r="L971" s="90"/>
    </row>
    <row r="972" spans="3:12" x14ac:dyDescent="0.35">
      <c r="C972" s="93"/>
      <c r="L972" s="90"/>
    </row>
    <row r="973" spans="3:12" x14ac:dyDescent="0.35">
      <c r="C973" s="93"/>
      <c r="L973" s="90"/>
    </row>
    <row r="974" spans="3:12" x14ac:dyDescent="0.35">
      <c r="C974" s="93"/>
      <c r="L974" s="90"/>
    </row>
    <row r="975" spans="3:12" x14ac:dyDescent="0.35">
      <c r="C975" s="93"/>
      <c r="L975" s="90"/>
    </row>
    <row r="976" spans="3:12" x14ac:dyDescent="0.35">
      <c r="C976" s="93"/>
      <c r="L976" s="90"/>
    </row>
    <row r="977" spans="3:12" x14ac:dyDescent="0.35">
      <c r="C977" s="93"/>
      <c r="L977" s="90"/>
    </row>
    <row r="978" spans="3:12" x14ac:dyDescent="0.35">
      <c r="C978" s="93"/>
      <c r="L978" s="90"/>
    </row>
    <row r="979" spans="3:12" x14ac:dyDescent="0.35">
      <c r="C979" s="93"/>
      <c r="L979" s="90"/>
    </row>
    <row r="980" spans="3:12" x14ac:dyDescent="0.35">
      <c r="C980" s="93"/>
      <c r="L980" s="90"/>
    </row>
    <row r="981" spans="3:12" x14ac:dyDescent="0.35">
      <c r="C981" s="93"/>
      <c r="L981" s="90"/>
    </row>
    <row r="982" spans="3:12" x14ac:dyDescent="0.35">
      <c r="C982" s="93"/>
      <c r="L982" s="90"/>
    </row>
    <row r="983" spans="3:12" x14ac:dyDescent="0.35">
      <c r="C983" s="93"/>
      <c r="L983" s="90"/>
    </row>
    <row r="984" spans="3:12" x14ac:dyDescent="0.35">
      <c r="C984" s="93"/>
      <c r="L984" s="90"/>
    </row>
    <row r="985" spans="3:12" x14ac:dyDescent="0.35">
      <c r="C985" s="93"/>
      <c r="L985" s="90"/>
    </row>
    <row r="986" spans="3:12" x14ac:dyDescent="0.35">
      <c r="C986" s="93"/>
      <c r="L986" s="90"/>
    </row>
    <row r="987" spans="3:12" x14ac:dyDescent="0.35">
      <c r="C987" s="93"/>
      <c r="L987" s="90"/>
    </row>
    <row r="988" spans="3:12" x14ac:dyDescent="0.35">
      <c r="C988" s="93"/>
      <c r="L988" s="90"/>
    </row>
    <row r="989" spans="3:12" x14ac:dyDescent="0.35">
      <c r="C989" s="93"/>
      <c r="L989" s="90"/>
    </row>
    <row r="990" spans="3:12" x14ac:dyDescent="0.35">
      <c r="C990" s="93"/>
      <c r="L990" s="90"/>
    </row>
    <row r="991" spans="3:12" x14ac:dyDescent="0.35">
      <c r="C991" s="93"/>
      <c r="L991" s="90"/>
    </row>
    <row r="992" spans="3:12" x14ac:dyDescent="0.35">
      <c r="C992" s="93"/>
      <c r="L992" s="90"/>
    </row>
    <row r="993" spans="3:12" x14ac:dyDescent="0.35">
      <c r="C993" s="93"/>
      <c r="L993" s="90"/>
    </row>
    <row r="994" spans="3:12" x14ac:dyDescent="0.35">
      <c r="C994" s="93"/>
      <c r="L994" s="90"/>
    </row>
    <row r="995" spans="3:12" x14ac:dyDescent="0.35">
      <c r="C995" s="93"/>
      <c r="L995" s="90"/>
    </row>
    <row r="996" spans="3:12" x14ac:dyDescent="0.35">
      <c r="C996" s="93"/>
      <c r="L996" s="90"/>
    </row>
    <row r="997" spans="3:12" x14ac:dyDescent="0.35">
      <c r="C997" s="93"/>
      <c r="L997" s="90"/>
    </row>
    <row r="998" spans="3:12" x14ac:dyDescent="0.35">
      <c r="C998" s="93"/>
      <c r="L998" s="90"/>
    </row>
    <row r="999" spans="3:12" x14ac:dyDescent="0.35">
      <c r="C999" s="93"/>
      <c r="L999" s="90"/>
    </row>
    <row r="1000" spans="3:12" x14ac:dyDescent="0.35">
      <c r="C1000" s="93"/>
      <c r="L1000" s="90"/>
    </row>
    <row r="1001" spans="3:12" x14ac:dyDescent="0.35">
      <c r="L1001" s="90"/>
    </row>
    <row r="1002" spans="3:12" x14ac:dyDescent="0.35">
      <c r="L1002" s="90"/>
    </row>
    <row r="1003" spans="3:12" x14ac:dyDescent="0.35">
      <c r="L1003" s="90"/>
    </row>
    <row r="1004" spans="3:12" x14ac:dyDescent="0.35">
      <c r="L1004" s="90"/>
    </row>
    <row r="1005" spans="3:12" x14ac:dyDescent="0.35">
      <c r="L1005" s="90"/>
    </row>
    <row r="1006" spans="3:12" x14ac:dyDescent="0.35">
      <c r="L1006" s="90"/>
    </row>
    <row r="1007" spans="3:12" x14ac:dyDescent="0.35">
      <c r="L1007" s="90"/>
    </row>
    <row r="1008" spans="3:12" x14ac:dyDescent="0.35">
      <c r="L1008" s="90"/>
    </row>
    <row r="1009" spans="12:12" x14ac:dyDescent="0.35">
      <c r="L1009" s="90"/>
    </row>
    <row r="1010" spans="12:12" x14ac:dyDescent="0.35">
      <c r="L1010" s="90"/>
    </row>
    <row r="1011" spans="12:12" x14ac:dyDescent="0.35">
      <c r="L1011" s="90"/>
    </row>
    <row r="1012" spans="12:12" x14ac:dyDescent="0.35">
      <c r="L1012" s="90"/>
    </row>
    <row r="1013" spans="12:12" x14ac:dyDescent="0.35">
      <c r="L1013" s="90"/>
    </row>
    <row r="1014" spans="12:12" x14ac:dyDescent="0.35">
      <c r="L1014" s="90"/>
    </row>
    <row r="1015" spans="12:12" x14ac:dyDescent="0.35">
      <c r="L1015" s="90"/>
    </row>
    <row r="1016" spans="12:12" x14ac:dyDescent="0.35">
      <c r="L1016" s="90"/>
    </row>
    <row r="1017" spans="12:12" x14ac:dyDescent="0.35">
      <c r="L1017" s="90"/>
    </row>
    <row r="1018" spans="12:12" x14ac:dyDescent="0.35">
      <c r="L1018" s="90"/>
    </row>
    <row r="1019" spans="12:12" x14ac:dyDescent="0.35">
      <c r="L1019" s="90"/>
    </row>
    <row r="1020" spans="12:12" x14ac:dyDescent="0.35">
      <c r="L1020" s="90"/>
    </row>
    <row r="1021" spans="12:12" x14ac:dyDescent="0.35">
      <c r="L1021" s="90"/>
    </row>
    <row r="1022" spans="12:12" x14ac:dyDescent="0.35">
      <c r="L1022" s="90"/>
    </row>
    <row r="1023" spans="12:12" x14ac:dyDescent="0.35">
      <c r="L1023" s="90"/>
    </row>
    <row r="1024" spans="12:12" x14ac:dyDescent="0.35">
      <c r="L1024" s="90"/>
    </row>
    <row r="1025" spans="12:12" x14ac:dyDescent="0.35">
      <c r="L1025" s="90"/>
    </row>
    <row r="1026" spans="12:12" x14ac:dyDescent="0.35">
      <c r="L1026" s="90"/>
    </row>
    <row r="1027" spans="12:12" x14ac:dyDescent="0.35">
      <c r="L1027" s="90"/>
    </row>
    <row r="1028" spans="12:12" x14ac:dyDescent="0.35">
      <c r="L1028" s="90"/>
    </row>
    <row r="1029" spans="12:12" x14ac:dyDescent="0.35">
      <c r="L1029" s="90"/>
    </row>
    <row r="1030" spans="12:12" x14ac:dyDescent="0.35">
      <c r="L1030" s="90"/>
    </row>
    <row r="1031" spans="12:12" x14ac:dyDescent="0.35">
      <c r="L1031" s="90"/>
    </row>
    <row r="1032" spans="12:12" x14ac:dyDescent="0.35">
      <c r="L1032" s="90"/>
    </row>
    <row r="1033" spans="12:12" x14ac:dyDescent="0.35">
      <c r="L1033" s="90"/>
    </row>
    <row r="1034" spans="12:12" x14ac:dyDescent="0.35">
      <c r="L1034" s="90"/>
    </row>
    <row r="1035" spans="12:12" x14ac:dyDescent="0.35">
      <c r="L1035" s="90"/>
    </row>
    <row r="1036" spans="12:12" x14ac:dyDescent="0.35">
      <c r="L1036" s="90"/>
    </row>
    <row r="1037" spans="12:12" x14ac:dyDescent="0.35">
      <c r="L1037" s="90"/>
    </row>
    <row r="1038" spans="12:12" x14ac:dyDescent="0.35">
      <c r="L1038" s="90"/>
    </row>
    <row r="1039" spans="12:12" x14ac:dyDescent="0.35">
      <c r="L1039" s="90"/>
    </row>
    <row r="1040" spans="12:12" x14ac:dyDescent="0.35">
      <c r="L1040" s="90"/>
    </row>
    <row r="1041" spans="12:12" x14ac:dyDescent="0.35">
      <c r="L1041" s="90"/>
    </row>
    <row r="1042" spans="12:12" x14ac:dyDescent="0.35">
      <c r="L1042" s="90"/>
    </row>
    <row r="1043" spans="12:12" x14ac:dyDescent="0.35">
      <c r="L1043" s="90"/>
    </row>
    <row r="1044" spans="12:12" x14ac:dyDescent="0.35">
      <c r="L1044" s="90"/>
    </row>
    <row r="1045" spans="12:12" x14ac:dyDescent="0.35">
      <c r="L1045" s="90"/>
    </row>
    <row r="1046" spans="12:12" x14ac:dyDescent="0.35">
      <c r="L1046" s="90"/>
    </row>
    <row r="1047" spans="12:12" x14ac:dyDescent="0.35">
      <c r="L1047" s="90"/>
    </row>
    <row r="1048" spans="12:12" x14ac:dyDescent="0.35">
      <c r="L1048" s="90"/>
    </row>
    <row r="1049" spans="12:12" x14ac:dyDescent="0.35">
      <c r="L1049" s="90"/>
    </row>
    <row r="1050" spans="12:12" x14ac:dyDescent="0.35">
      <c r="L1050" s="90"/>
    </row>
    <row r="1051" spans="12:12" x14ac:dyDescent="0.35">
      <c r="L1051" s="90"/>
    </row>
    <row r="1052" spans="12:12" x14ac:dyDescent="0.35">
      <c r="L1052" s="90"/>
    </row>
    <row r="1053" spans="12:12" x14ac:dyDescent="0.35">
      <c r="L1053" s="90"/>
    </row>
    <row r="1054" spans="12:12" x14ac:dyDescent="0.35">
      <c r="L1054" s="90"/>
    </row>
    <row r="1055" spans="12:12" x14ac:dyDescent="0.35">
      <c r="L1055" s="90"/>
    </row>
    <row r="1056" spans="12:12" x14ac:dyDescent="0.35">
      <c r="L1056" s="90"/>
    </row>
    <row r="1057" spans="12:12" x14ac:dyDescent="0.35">
      <c r="L1057" s="90"/>
    </row>
    <row r="1058" spans="12:12" x14ac:dyDescent="0.35">
      <c r="L1058" s="90"/>
    </row>
    <row r="1059" spans="12:12" x14ac:dyDescent="0.35">
      <c r="L1059" s="90"/>
    </row>
    <row r="1060" spans="12:12" x14ac:dyDescent="0.35">
      <c r="L1060" s="90"/>
    </row>
    <row r="1061" spans="12:12" x14ac:dyDescent="0.35">
      <c r="L1061" s="90"/>
    </row>
    <row r="1062" spans="12:12" x14ac:dyDescent="0.35">
      <c r="L1062" s="90"/>
    </row>
    <row r="1063" spans="12:12" x14ac:dyDescent="0.35">
      <c r="L1063" s="90"/>
    </row>
    <row r="1064" spans="12:12" x14ac:dyDescent="0.35">
      <c r="L1064" s="90"/>
    </row>
    <row r="1065" spans="12:12" x14ac:dyDescent="0.35">
      <c r="L1065" s="90"/>
    </row>
    <row r="1066" spans="12:12" x14ac:dyDescent="0.35">
      <c r="L1066" s="90"/>
    </row>
    <row r="1067" spans="12:12" x14ac:dyDescent="0.35">
      <c r="L1067" s="90"/>
    </row>
    <row r="1068" spans="12:12" x14ac:dyDescent="0.35">
      <c r="L1068" s="90"/>
    </row>
    <row r="1069" spans="12:12" x14ac:dyDescent="0.35">
      <c r="L1069" s="90"/>
    </row>
    <row r="1070" spans="12:12" x14ac:dyDescent="0.35">
      <c r="L1070" s="90"/>
    </row>
    <row r="1071" spans="12:12" x14ac:dyDescent="0.35">
      <c r="L1071" s="90"/>
    </row>
    <row r="1072" spans="12:12" x14ac:dyDescent="0.35">
      <c r="L1072" s="90"/>
    </row>
    <row r="1073" spans="12:12" x14ac:dyDescent="0.35">
      <c r="L1073" s="90"/>
    </row>
    <row r="1074" spans="12:12" x14ac:dyDescent="0.35">
      <c r="L1074" s="90"/>
    </row>
    <row r="1075" spans="12:12" x14ac:dyDescent="0.35">
      <c r="L1075" s="90"/>
    </row>
    <row r="1076" spans="12:12" x14ac:dyDescent="0.35">
      <c r="L1076" s="90"/>
    </row>
    <row r="1077" spans="12:12" x14ac:dyDescent="0.35">
      <c r="L1077" s="90"/>
    </row>
    <row r="1078" spans="12:12" x14ac:dyDescent="0.35">
      <c r="L1078" s="90"/>
    </row>
    <row r="1079" spans="12:12" x14ac:dyDescent="0.35">
      <c r="L1079" s="90"/>
    </row>
    <row r="1080" spans="12:12" x14ac:dyDescent="0.35">
      <c r="L1080" s="90"/>
    </row>
    <row r="1081" spans="12:12" x14ac:dyDescent="0.35">
      <c r="L1081" s="90"/>
    </row>
    <row r="1082" spans="12:12" x14ac:dyDescent="0.35">
      <c r="L1082" s="90"/>
    </row>
    <row r="1083" spans="12:12" x14ac:dyDescent="0.35">
      <c r="L1083" s="90"/>
    </row>
    <row r="1084" spans="12:12" x14ac:dyDescent="0.35">
      <c r="L1084" s="90"/>
    </row>
    <row r="1085" spans="12:12" x14ac:dyDescent="0.35">
      <c r="L1085" s="90"/>
    </row>
    <row r="1086" spans="12:12" x14ac:dyDescent="0.35">
      <c r="L1086" s="90"/>
    </row>
    <row r="1087" spans="12:12" x14ac:dyDescent="0.35">
      <c r="L1087" s="90"/>
    </row>
    <row r="1088" spans="12:12" x14ac:dyDescent="0.35">
      <c r="L1088" s="90"/>
    </row>
    <row r="1089" spans="12:12" x14ac:dyDescent="0.35">
      <c r="L1089" s="90"/>
    </row>
    <row r="1090" spans="12:12" x14ac:dyDescent="0.35">
      <c r="L1090" s="90"/>
    </row>
    <row r="1091" spans="12:12" x14ac:dyDescent="0.35">
      <c r="L1091" s="90"/>
    </row>
    <row r="1092" spans="12:12" x14ac:dyDescent="0.35">
      <c r="L1092" s="90"/>
    </row>
    <row r="1093" spans="12:12" x14ac:dyDescent="0.35">
      <c r="L1093" s="90"/>
    </row>
    <row r="1094" spans="12:12" x14ac:dyDescent="0.35">
      <c r="L1094" s="90"/>
    </row>
    <row r="1095" spans="12:12" x14ac:dyDescent="0.35">
      <c r="L1095" s="90"/>
    </row>
    <row r="1096" spans="12:12" x14ac:dyDescent="0.35">
      <c r="L1096" s="90"/>
    </row>
    <row r="1097" spans="12:12" x14ac:dyDescent="0.35">
      <c r="L1097" s="90"/>
    </row>
    <row r="1098" spans="12:12" x14ac:dyDescent="0.35">
      <c r="L1098" s="90"/>
    </row>
    <row r="1099" spans="12:12" x14ac:dyDescent="0.35">
      <c r="L1099" s="90"/>
    </row>
    <row r="1100" spans="12:12" x14ac:dyDescent="0.35">
      <c r="L1100" s="90"/>
    </row>
    <row r="1101" spans="12:12" x14ac:dyDescent="0.35">
      <c r="L1101" s="90"/>
    </row>
    <row r="1102" spans="12:12" x14ac:dyDescent="0.35">
      <c r="L1102" s="90"/>
    </row>
    <row r="1103" spans="12:12" x14ac:dyDescent="0.35">
      <c r="L1103" s="90"/>
    </row>
    <row r="1104" spans="12:12" x14ac:dyDescent="0.35">
      <c r="L1104" s="90"/>
    </row>
    <row r="1105" spans="12:12" x14ac:dyDescent="0.35">
      <c r="L1105" s="90"/>
    </row>
    <row r="1106" spans="12:12" x14ac:dyDescent="0.35">
      <c r="L1106" s="90"/>
    </row>
    <row r="1107" spans="12:12" x14ac:dyDescent="0.35">
      <c r="L1107" s="90"/>
    </row>
    <row r="1108" spans="12:12" x14ac:dyDescent="0.35">
      <c r="L1108" s="90"/>
    </row>
    <row r="1109" spans="12:12" x14ac:dyDescent="0.35">
      <c r="L1109" s="90"/>
    </row>
    <row r="1110" spans="12:12" x14ac:dyDescent="0.35">
      <c r="L1110" s="90"/>
    </row>
    <row r="1111" spans="12:12" x14ac:dyDescent="0.35">
      <c r="L1111" s="90"/>
    </row>
    <row r="1112" spans="12:12" x14ac:dyDescent="0.35">
      <c r="L1112" s="90"/>
    </row>
    <row r="1113" spans="12:12" x14ac:dyDescent="0.35">
      <c r="L1113" s="90"/>
    </row>
    <row r="1114" spans="12:12" x14ac:dyDescent="0.35">
      <c r="L1114" s="90"/>
    </row>
    <row r="1115" spans="12:12" x14ac:dyDescent="0.35">
      <c r="L1115" s="90"/>
    </row>
    <row r="1116" spans="12:12" x14ac:dyDescent="0.35">
      <c r="L1116" s="90"/>
    </row>
    <row r="1117" spans="12:12" x14ac:dyDescent="0.35">
      <c r="L1117" s="90"/>
    </row>
    <row r="1118" spans="12:12" x14ac:dyDescent="0.35">
      <c r="L1118" s="90"/>
    </row>
    <row r="1119" spans="12:12" x14ac:dyDescent="0.35">
      <c r="L1119" s="90"/>
    </row>
    <row r="1120" spans="12:12" x14ac:dyDescent="0.35">
      <c r="L1120" s="90"/>
    </row>
    <row r="1121" spans="12:12" x14ac:dyDescent="0.35">
      <c r="L1121" s="90"/>
    </row>
    <row r="1122" spans="12:12" x14ac:dyDescent="0.35">
      <c r="L1122" s="90"/>
    </row>
    <row r="1123" spans="12:12" x14ac:dyDescent="0.35">
      <c r="L1123" s="90"/>
    </row>
    <row r="1124" spans="12:12" x14ac:dyDescent="0.35">
      <c r="L1124" s="90"/>
    </row>
    <row r="1125" spans="12:12" x14ac:dyDescent="0.35">
      <c r="L1125" s="90"/>
    </row>
    <row r="1126" spans="12:12" x14ac:dyDescent="0.35">
      <c r="L1126" s="90"/>
    </row>
    <row r="1127" spans="12:12" x14ac:dyDescent="0.35">
      <c r="L1127" s="90"/>
    </row>
    <row r="1128" spans="12:12" x14ac:dyDescent="0.35">
      <c r="L1128" s="90"/>
    </row>
    <row r="1129" spans="12:12" x14ac:dyDescent="0.35">
      <c r="L1129" s="90"/>
    </row>
    <row r="1130" spans="12:12" x14ac:dyDescent="0.35">
      <c r="L1130" s="90"/>
    </row>
    <row r="1131" spans="12:12" x14ac:dyDescent="0.35">
      <c r="L1131" s="90"/>
    </row>
    <row r="1132" spans="12:12" x14ac:dyDescent="0.35">
      <c r="L1132" s="90"/>
    </row>
    <row r="1133" spans="12:12" x14ac:dyDescent="0.35">
      <c r="L1133" s="90"/>
    </row>
    <row r="1134" spans="12:12" x14ac:dyDescent="0.35">
      <c r="L1134" s="90"/>
    </row>
    <row r="1135" spans="12:12" x14ac:dyDescent="0.35">
      <c r="L1135" s="90"/>
    </row>
    <row r="1136" spans="12:12" x14ac:dyDescent="0.35">
      <c r="L1136" s="90"/>
    </row>
    <row r="1137" spans="12:12" x14ac:dyDescent="0.35">
      <c r="L1137" s="90"/>
    </row>
    <row r="1138" spans="12:12" x14ac:dyDescent="0.35">
      <c r="L1138" s="90"/>
    </row>
    <row r="1139" spans="12:12" x14ac:dyDescent="0.35">
      <c r="L1139" s="90"/>
    </row>
    <row r="1140" spans="12:12" x14ac:dyDescent="0.35">
      <c r="L1140" s="90"/>
    </row>
    <row r="1141" spans="12:12" x14ac:dyDescent="0.35">
      <c r="L1141" s="90"/>
    </row>
    <row r="1142" spans="12:12" x14ac:dyDescent="0.35">
      <c r="L1142" s="90"/>
    </row>
    <row r="1143" spans="12:12" x14ac:dyDescent="0.35">
      <c r="L1143" s="90"/>
    </row>
    <row r="1144" spans="12:12" x14ac:dyDescent="0.35">
      <c r="L1144" s="90"/>
    </row>
    <row r="1145" spans="12:12" x14ac:dyDescent="0.35">
      <c r="L1145" s="90"/>
    </row>
    <row r="1146" spans="12:12" x14ac:dyDescent="0.35">
      <c r="L1146" s="90"/>
    </row>
    <row r="1147" spans="12:12" x14ac:dyDescent="0.35">
      <c r="L1147" s="90"/>
    </row>
    <row r="1148" spans="12:12" x14ac:dyDescent="0.35">
      <c r="L1148" s="90"/>
    </row>
    <row r="1149" spans="12:12" x14ac:dyDescent="0.35">
      <c r="L1149" s="90"/>
    </row>
    <row r="1150" spans="12:12" x14ac:dyDescent="0.35">
      <c r="L1150" s="90"/>
    </row>
    <row r="1151" spans="12:12" x14ac:dyDescent="0.35">
      <c r="L1151" s="90"/>
    </row>
    <row r="1152" spans="12:12" x14ac:dyDescent="0.35">
      <c r="L1152" s="90"/>
    </row>
    <row r="1153" spans="12:12" x14ac:dyDescent="0.35">
      <c r="L1153" s="90"/>
    </row>
    <row r="1154" spans="12:12" x14ac:dyDescent="0.35">
      <c r="L1154" s="90"/>
    </row>
    <row r="1155" spans="12:12" x14ac:dyDescent="0.35">
      <c r="L1155" s="90"/>
    </row>
    <row r="1156" spans="12:12" x14ac:dyDescent="0.35">
      <c r="L1156" s="90"/>
    </row>
    <row r="1157" spans="12:12" x14ac:dyDescent="0.35">
      <c r="L1157" s="90"/>
    </row>
    <row r="1158" spans="12:12" x14ac:dyDescent="0.35">
      <c r="L1158" s="90"/>
    </row>
    <row r="1159" spans="12:12" x14ac:dyDescent="0.35">
      <c r="L1159" s="90"/>
    </row>
    <row r="1160" spans="12:12" x14ac:dyDescent="0.35">
      <c r="L1160" s="90"/>
    </row>
    <row r="1161" spans="12:12" x14ac:dyDescent="0.35">
      <c r="L1161" s="90"/>
    </row>
    <row r="1162" spans="12:12" x14ac:dyDescent="0.35">
      <c r="L1162" s="90"/>
    </row>
    <row r="1163" spans="12:12" x14ac:dyDescent="0.35">
      <c r="L1163" s="90"/>
    </row>
    <row r="1164" spans="12:12" x14ac:dyDescent="0.35">
      <c r="L1164" s="90"/>
    </row>
    <row r="1165" spans="12:12" x14ac:dyDescent="0.35">
      <c r="L1165" s="90"/>
    </row>
    <row r="1166" spans="12:12" x14ac:dyDescent="0.35">
      <c r="L1166" s="90"/>
    </row>
    <row r="1167" spans="12:12" x14ac:dyDescent="0.35">
      <c r="L1167" s="90"/>
    </row>
    <row r="1168" spans="12:12" x14ac:dyDescent="0.35">
      <c r="L1168" s="90"/>
    </row>
    <row r="1169" spans="12:12" x14ac:dyDescent="0.35">
      <c r="L1169" s="90"/>
    </row>
    <row r="1170" spans="12:12" x14ac:dyDescent="0.35">
      <c r="L1170" s="90"/>
    </row>
    <row r="1171" spans="12:12" x14ac:dyDescent="0.35">
      <c r="L1171" s="90"/>
    </row>
    <row r="1172" spans="12:12" x14ac:dyDescent="0.35">
      <c r="L1172" s="90"/>
    </row>
    <row r="1173" spans="12:12" x14ac:dyDescent="0.35">
      <c r="L1173" s="90"/>
    </row>
    <row r="1174" spans="12:12" x14ac:dyDescent="0.35">
      <c r="L1174" s="90"/>
    </row>
    <row r="1175" spans="12:12" x14ac:dyDescent="0.35">
      <c r="L1175" s="90"/>
    </row>
    <row r="1176" spans="12:12" x14ac:dyDescent="0.35">
      <c r="L1176" s="90"/>
    </row>
    <row r="1177" spans="12:12" x14ac:dyDescent="0.35">
      <c r="L1177" s="90"/>
    </row>
    <row r="1178" spans="12:12" x14ac:dyDescent="0.35">
      <c r="L1178" s="90"/>
    </row>
    <row r="1179" spans="12:12" x14ac:dyDescent="0.35">
      <c r="L1179" s="90"/>
    </row>
    <row r="1180" spans="12:12" x14ac:dyDescent="0.35">
      <c r="L1180" s="90"/>
    </row>
    <row r="1181" spans="12:12" x14ac:dyDescent="0.35">
      <c r="L1181" s="90"/>
    </row>
    <row r="1182" spans="12:12" x14ac:dyDescent="0.35">
      <c r="L1182" s="90"/>
    </row>
    <row r="1183" spans="12:12" x14ac:dyDescent="0.35">
      <c r="L1183" s="90"/>
    </row>
    <row r="1184" spans="12:12" x14ac:dyDescent="0.35">
      <c r="L1184" s="90"/>
    </row>
    <row r="1185" spans="12:12" x14ac:dyDescent="0.35">
      <c r="L1185" s="90"/>
    </row>
    <row r="1186" spans="12:12" x14ac:dyDescent="0.35">
      <c r="L1186" s="90"/>
    </row>
    <row r="1187" spans="12:12" x14ac:dyDescent="0.35">
      <c r="L1187" s="90"/>
    </row>
    <row r="1188" spans="12:12" x14ac:dyDescent="0.35">
      <c r="L1188" s="90"/>
    </row>
    <row r="1189" spans="12:12" x14ac:dyDescent="0.35">
      <c r="L1189" s="90"/>
    </row>
    <row r="1190" spans="12:12" x14ac:dyDescent="0.35">
      <c r="L1190" s="90"/>
    </row>
    <row r="1191" spans="12:12" x14ac:dyDescent="0.35">
      <c r="L1191" s="90"/>
    </row>
    <row r="1192" spans="12:12" x14ac:dyDescent="0.35">
      <c r="L1192" s="90"/>
    </row>
    <row r="1193" spans="12:12" x14ac:dyDescent="0.35">
      <c r="L1193" s="90"/>
    </row>
    <row r="1194" spans="12:12" x14ac:dyDescent="0.35">
      <c r="L1194" s="90"/>
    </row>
    <row r="1195" spans="12:12" x14ac:dyDescent="0.35">
      <c r="L1195" s="90"/>
    </row>
    <row r="1196" spans="12:12" x14ac:dyDescent="0.35">
      <c r="L1196" s="90"/>
    </row>
    <row r="1197" spans="12:12" x14ac:dyDescent="0.35">
      <c r="L1197" s="90"/>
    </row>
    <row r="1198" spans="12:12" x14ac:dyDescent="0.35">
      <c r="L1198" s="90"/>
    </row>
    <row r="1199" spans="12:12" x14ac:dyDescent="0.35">
      <c r="L1199" s="90"/>
    </row>
    <row r="1200" spans="12:12" x14ac:dyDescent="0.35">
      <c r="L1200" s="90"/>
    </row>
    <row r="1201" spans="12:12" x14ac:dyDescent="0.35">
      <c r="L1201" s="90"/>
    </row>
    <row r="1202" spans="12:12" x14ac:dyDescent="0.35">
      <c r="L1202" s="90"/>
    </row>
    <row r="1203" spans="12:12" x14ac:dyDescent="0.35">
      <c r="L1203" s="90"/>
    </row>
    <row r="1204" spans="12:12" x14ac:dyDescent="0.35">
      <c r="L1204" s="90"/>
    </row>
    <row r="1205" spans="12:12" x14ac:dyDescent="0.35">
      <c r="L1205" s="90"/>
    </row>
    <row r="1206" spans="12:12" x14ac:dyDescent="0.35">
      <c r="L1206" s="90"/>
    </row>
    <row r="1207" spans="12:12" x14ac:dyDescent="0.35">
      <c r="L1207" s="90"/>
    </row>
    <row r="1208" spans="12:12" x14ac:dyDescent="0.35">
      <c r="L1208" s="90"/>
    </row>
    <row r="1209" spans="12:12" x14ac:dyDescent="0.35">
      <c r="L1209" s="90"/>
    </row>
    <row r="1210" spans="12:12" x14ac:dyDescent="0.35">
      <c r="L1210" s="90"/>
    </row>
    <row r="1211" spans="12:12" x14ac:dyDescent="0.35">
      <c r="L1211" s="90"/>
    </row>
    <row r="1212" spans="12:12" x14ac:dyDescent="0.35">
      <c r="L1212" s="90"/>
    </row>
    <row r="1213" spans="12:12" x14ac:dyDescent="0.35">
      <c r="L1213" s="90"/>
    </row>
    <row r="1214" spans="12:12" x14ac:dyDescent="0.35">
      <c r="L1214" s="90"/>
    </row>
    <row r="1215" spans="12:12" x14ac:dyDescent="0.35">
      <c r="L1215" s="90"/>
    </row>
    <row r="1216" spans="12:12" x14ac:dyDescent="0.35">
      <c r="L1216" s="90"/>
    </row>
    <row r="1217" spans="12:12" x14ac:dyDescent="0.35">
      <c r="L1217" s="90"/>
    </row>
    <row r="1218" spans="12:12" x14ac:dyDescent="0.35">
      <c r="L1218" s="90"/>
    </row>
    <row r="1219" spans="12:12" x14ac:dyDescent="0.35">
      <c r="L1219" s="90"/>
    </row>
    <row r="1220" spans="12:12" x14ac:dyDescent="0.35">
      <c r="L1220" s="90"/>
    </row>
    <row r="1221" spans="12:12" x14ac:dyDescent="0.35">
      <c r="L1221" s="90"/>
    </row>
    <row r="1222" spans="12:12" x14ac:dyDescent="0.35">
      <c r="L1222" s="90"/>
    </row>
    <row r="1223" spans="12:12" x14ac:dyDescent="0.35">
      <c r="L1223" s="90"/>
    </row>
    <row r="1224" spans="12:12" x14ac:dyDescent="0.35">
      <c r="L1224" s="90"/>
    </row>
    <row r="1225" spans="12:12" x14ac:dyDescent="0.35">
      <c r="L1225" s="90"/>
    </row>
    <row r="1226" spans="12:12" x14ac:dyDescent="0.35">
      <c r="L1226" s="90"/>
    </row>
    <row r="1227" spans="12:12" x14ac:dyDescent="0.35">
      <c r="L1227" s="90"/>
    </row>
    <row r="1228" spans="12:12" x14ac:dyDescent="0.35">
      <c r="L1228" s="90"/>
    </row>
    <row r="1229" spans="12:12" x14ac:dyDescent="0.35">
      <c r="L1229" s="90"/>
    </row>
    <row r="1230" spans="12:12" x14ac:dyDescent="0.35">
      <c r="L1230" s="90"/>
    </row>
    <row r="1231" spans="12:12" x14ac:dyDescent="0.35">
      <c r="L1231" s="90"/>
    </row>
    <row r="1232" spans="12:12" x14ac:dyDescent="0.35">
      <c r="L1232" s="90"/>
    </row>
    <row r="1233" spans="12:12" x14ac:dyDescent="0.35">
      <c r="L1233" s="90"/>
    </row>
    <row r="1234" spans="12:12" x14ac:dyDescent="0.35">
      <c r="L1234" s="90"/>
    </row>
    <row r="1235" spans="12:12" x14ac:dyDescent="0.35">
      <c r="L1235" s="90"/>
    </row>
    <row r="1236" spans="12:12" x14ac:dyDescent="0.35">
      <c r="L1236" s="90"/>
    </row>
    <row r="1237" spans="12:12" x14ac:dyDescent="0.35">
      <c r="L1237" s="90"/>
    </row>
    <row r="1238" spans="12:12" x14ac:dyDescent="0.35">
      <c r="L1238" s="90"/>
    </row>
    <row r="1239" spans="12:12" x14ac:dyDescent="0.35">
      <c r="L1239" s="90"/>
    </row>
    <row r="1240" spans="12:12" x14ac:dyDescent="0.35">
      <c r="L1240" s="90"/>
    </row>
    <row r="1241" spans="12:12" x14ac:dyDescent="0.35">
      <c r="L1241" s="90"/>
    </row>
    <row r="1242" spans="12:12" x14ac:dyDescent="0.35">
      <c r="L1242" s="90"/>
    </row>
    <row r="1243" spans="12:12" x14ac:dyDescent="0.35">
      <c r="L1243" s="90"/>
    </row>
    <row r="1244" spans="12:12" x14ac:dyDescent="0.35">
      <c r="L1244" s="90"/>
    </row>
    <row r="1245" spans="12:12" x14ac:dyDescent="0.35">
      <c r="L1245" s="90"/>
    </row>
    <row r="1246" spans="12:12" x14ac:dyDescent="0.35">
      <c r="L1246" s="90"/>
    </row>
    <row r="1247" spans="12:12" x14ac:dyDescent="0.35">
      <c r="L1247" s="90"/>
    </row>
    <row r="1248" spans="12:12" x14ac:dyDescent="0.35">
      <c r="L1248" s="90"/>
    </row>
    <row r="1249" spans="12:12" x14ac:dyDescent="0.35">
      <c r="L1249" s="90"/>
    </row>
    <row r="1250" spans="12:12" x14ac:dyDescent="0.35">
      <c r="L1250" s="90"/>
    </row>
    <row r="1251" spans="12:12" x14ac:dyDescent="0.35">
      <c r="L1251" s="90"/>
    </row>
    <row r="1252" spans="12:12" x14ac:dyDescent="0.35">
      <c r="L1252" s="90"/>
    </row>
    <row r="1253" spans="12:12" x14ac:dyDescent="0.35">
      <c r="L1253" s="90"/>
    </row>
    <row r="1254" spans="12:12" x14ac:dyDescent="0.35">
      <c r="L1254" s="90"/>
    </row>
    <row r="1255" spans="12:12" x14ac:dyDescent="0.35">
      <c r="L1255" s="90"/>
    </row>
    <row r="1256" spans="12:12" x14ac:dyDescent="0.35">
      <c r="L1256" s="90"/>
    </row>
    <row r="1257" spans="12:12" x14ac:dyDescent="0.35">
      <c r="L1257" s="90"/>
    </row>
    <row r="1258" spans="12:12" x14ac:dyDescent="0.35">
      <c r="L1258" s="90"/>
    </row>
    <row r="1259" spans="12:12" x14ac:dyDescent="0.35">
      <c r="L1259" s="90"/>
    </row>
    <row r="1260" spans="12:12" x14ac:dyDescent="0.35">
      <c r="L1260" s="90"/>
    </row>
    <row r="1261" spans="12:12" x14ac:dyDescent="0.35">
      <c r="L1261" s="90"/>
    </row>
    <row r="1262" spans="12:12" x14ac:dyDescent="0.35">
      <c r="L1262" s="90"/>
    </row>
    <row r="1263" spans="12:12" x14ac:dyDescent="0.35">
      <c r="L1263" s="90"/>
    </row>
    <row r="1264" spans="12:12" x14ac:dyDescent="0.35">
      <c r="L1264" s="90"/>
    </row>
    <row r="1265" spans="12:12" x14ac:dyDescent="0.35">
      <c r="L1265" s="90"/>
    </row>
    <row r="1266" spans="12:12" x14ac:dyDescent="0.35">
      <c r="L1266" s="90"/>
    </row>
    <row r="1267" spans="12:12" x14ac:dyDescent="0.35">
      <c r="L1267" s="90"/>
    </row>
    <row r="1268" spans="12:12" x14ac:dyDescent="0.35">
      <c r="L1268" s="90"/>
    </row>
    <row r="1269" spans="12:12" x14ac:dyDescent="0.35">
      <c r="L1269" s="90"/>
    </row>
    <row r="1270" spans="12:12" x14ac:dyDescent="0.35">
      <c r="L1270" s="90"/>
    </row>
    <row r="1271" spans="12:12" x14ac:dyDescent="0.35">
      <c r="L1271" s="90"/>
    </row>
    <row r="1272" spans="12:12" x14ac:dyDescent="0.35">
      <c r="L1272" s="90"/>
    </row>
    <row r="1273" spans="12:12" x14ac:dyDescent="0.35">
      <c r="L1273" s="90"/>
    </row>
    <row r="1274" spans="12:12" x14ac:dyDescent="0.35">
      <c r="L1274" s="90"/>
    </row>
    <row r="1275" spans="12:12" x14ac:dyDescent="0.35">
      <c r="L1275" s="90"/>
    </row>
    <row r="1276" spans="12:12" x14ac:dyDescent="0.35">
      <c r="L1276" s="90"/>
    </row>
    <row r="1277" spans="12:12" x14ac:dyDescent="0.35">
      <c r="L1277" s="90"/>
    </row>
    <row r="1278" spans="12:12" x14ac:dyDescent="0.35">
      <c r="L1278" s="90"/>
    </row>
    <row r="1279" spans="12:12" x14ac:dyDescent="0.35">
      <c r="L1279" s="90"/>
    </row>
    <row r="1280" spans="12:12" x14ac:dyDescent="0.35">
      <c r="L1280" s="90"/>
    </row>
    <row r="1281" spans="12:12" x14ac:dyDescent="0.35">
      <c r="L1281" s="90"/>
    </row>
    <row r="1282" spans="12:12" x14ac:dyDescent="0.35">
      <c r="L1282" s="90"/>
    </row>
    <row r="1283" spans="12:12" x14ac:dyDescent="0.35">
      <c r="L1283" s="90"/>
    </row>
    <row r="1284" spans="12:12" x14ac:dyDescent="0.35">
      <c r="L1284" s="90"/>
    </row>
    <row r="1285" spans="12:12" x14ac:dyDescent="0.35">
      <c r="L1285" s="90"/>
    </row>
    <row r="1286" spans="12:12" x14ac:dyDescent="0.35">
      <c r="L1286" s="90"/>
    </row>
    <row r="1287" spans="12:12" x14ac:dyDescent="0.35">
      <c r="L1287" s="90"/>
    </row>
    <row r="1288" spans="12:12" x14ac:dyDescent="0.35">
      <c r="L1288" s="90"/>
    </row>
    <row r="1289" spans="12:12" x14ac:dyDescent="0.35">
      <c r="L1289" s="90"/>
    </row>
    <row r="1290" spans="12:12" x14ac:dyDescent="0.35">
      <c r="L1290" s="90"/>
    </row>
    <row r="1291" spans="12:12" x14ac:dyDescent="0.35">
      <c r="L1291" s="90"/>
    </row>
    <row r="1292" spans="12:12" x14ac:dyDescent="0.35">
      <c r="L1292" s="90"/>
    </row>
    <row r="1293" spans="12:12" x14ac:dyDescent="0.35">
      <c r="L1293" s="90"/>
    </row>
    <row r="1294" spans="12:12" x14ac:dyDescent="0.35">
      <c r="L1294" s="90"/>
    </row>
    <row r="1295" spans="12:12" x14ac:dyDescent="0.35">
      <c r="L1295" s="90"/>
    </row>
    <row r="1296" spans="12:12" x14ac:dyDescent="0.35">
      <c r="L1296" s="90"/>
    </row>
    <row r="1297" spans="12:12" x14ac:dyDescent="0.35">
      <c r="L1297" s="90"/>
    </row>
    <row r="1298" spans="12:12" x14ac:dyDescent="0.35">
      <c r="L1298" s="90"/>
    </row>
    <row r="1299" spans="12:12" x14ac:dyDescent="0.35">
      <c r="L1299" s="90"/>
    </row>
    <row r="1300" spans="12:12" x14ac:dyDescent="0.35">
      <c r="L1300" s="90"/>
    </row>
    <row r="1301" spans="12:12" x14ac:dyDescent="0.35">
      <c r="L1301" s="90"/>
    </row>
    <row r="1302" spans="12:12" x14ac:dyDescent="0.35">
      <c r="L1302" s="90"/>
    </row>
    <row r="1303" spans="12:12" x14ac:dyDescent="0.35">
      <c r="L1303" s="90"/>
    </row>
    <row r="1304" spans="12:12" x14ac:dyDescent="0.35">
      <c r="L1304" s="90"/>
    </row>
    <row r="1305" spans="12:12" x14ac:dyDescent="0.35">
      <c r="L1305" s="90"/>
    </row>
    <row r="1306" spans="12:12" x14ac:dyDescent="0.35">
      <c r="L1306" s="90"/>
    </row>
    <row r="1307" spans="12:12" x14ac:dyDescent="0.35">
      <c r="L1307" s="90"/>
    </row>
    <row r="1308" spans="12:12" x14ac:dyDescent="0.35">
      <c r="L1308" s="90"/>
    </row>
    <row r="1309" spans="12:12" x14ac:dyDescent="0.35">
      <c r="L1309" s="90"/>
    </row>
    <row r="1310" spans="12:12" x14ac:dyDescent="0.35">
      <c r="L1310" s="90"/>
    </row>
    <row r="1311" spans="12:12" x14ac:dyDescent="0.35">
      <c r="L1311" s="90"/>
    </row>
    <row r="1312" spans="12:12" x14ac:dyDescent="0.35">
      <c r="L1312" s="90"/>
    </row>
    <row r="1313" spans="12:12" x14ac:dyDescent="0.35">
      <c r="L1313" s="90"/>
    </row>
    <row r="1314" spans="12:12" x14ac:dyDescent="0.35">
      <c r="L1314" s="90"/>
    </row>
    <row r="1315" spans="12:12" x14ac:dyDescent="0.35">
      <c r="L1315" s="90"/>
    </row>
    <row r="1316" spans="12:12" x14ac:dyDescent="0.35">
      <c r="L1316" s="90"/>
    </row>
    <row r="1317" spans="12:12" x14ac:dyDescent="0.35">
      <c r="L1317" s="90"/>
    </row>
    <row r="1318" spans="12:12" x14ac:dyDescent="0.35">
      <c r="L1318" s="90"/>
    </row>
    <row r="1319" spans="12:12" x14ac:dyDescent="0.35">
      <c r="L1319" s="90"/>
    </row>
    <row r="1320" spans="12:12" x14ac:dyDescent="0.35">
      <c r="L1320" s="90"/>
    </row>
    <row r="1321" spans="12:12" x14ac:dyDescent="0.35">
      <c r="L1321" s="90"/>
    </row>
    <row r="1322" spans="12:12" x14ac:dyDescent="0.35">
      <c r="L1322" s="90"/>
    </row>
    <row r="1323" spans="12:12" x14ac:dyDescent="0.35">
      <c r="L1323" s="90"/>
    </row>
    <row r="1324" spans="12:12" x14ac:dyDescent="0.35">
      <c r="L1324" s="90"/>
    </row>
    <row r="1325" spans="12:12" x14ac:dyDescent="0.35">
      <c r="L1325" s="90"/>
    </row>
    <row r="1326" spans="12:12" x14ac:dyDescent="0.35">
      <c r="L1326" s="90"/>
    </row>
    <row r="1327" spans="12:12" x14ac:dyDescent="0.35">
      <c r="L1327" s="90"/>
    </row>
    <row r="1328" spans="12:12" x14ac:dyDescent="0.35">
      <c r="L1328" s="90"/>
    </row>
    <row r="1329" spans="12:12" x14ac:dyDescent="0.35">
      <c r="L1329" s="90"/>
    </row>
    <row r="1330" spans="12:12" x14ac:dyDescent="0.35">
      <c r="L1330" s="90"/>
    </row>
    <row r="1331" spans="12:12" x14ac:dyDescent="0.35">
      <c r="L1331" s="90"/>
    </row>
    <row r="1332" spans="12:12" x14ac:dyDescent="0.35">
      <c r="L1332" s="90"/>
    </row>
    <row r="1333" spans="12:12" x14ac:dyDescent="0.35">
      <c r="L1333" s="90"/>
    </row>
    <row r="1334" spans="12:12" x14ac:dyDescent="0.35">
      <c r="L1334" s="90"/>
    </row>
    <row r="1335" spans="12:12" x14ac:dyDescent="0.35">
      <c r="L1335" s="90"/>
    </row>
    <row r="1336" spans="12:12" x14ac:dyDescent="0.35">
      <c r="L1336" s="90"/>
    </row>
    <row r="1337" spans="12:12" x14ac:dyDescent="0.35">
      <c r="L1337" s="90"/>
    </row>
    <row r="1338" spans="12:12" x14ac:dyDescent="0.35">
      <c r="L1338" s="90"/>
    </row>
    <row r="1339" spans="12:12" x14ac:dyDescent="0.35">
      <c r="L1339" s="90"/>
    </row>
    <row r="1340" spans="12:12" x14ac:dyDescent="0.35">
      <c r="L1340" s="90"/>
    </row>
    <row r="1341" spans="12:12" x14ac:dyDescent="0.35">
      <c r="L1341" s="90"/>
    </row>
    <row r="1342" spans="12:12" x14ac:dyDescent="0.35">
      <c r="L1342" s="90"/>
    </row>
    <row r="1343" spans="12:12" x14ac:dyDescent="0.35">
      <c r="L1343" s="90"/>
    </row>
    <row r="1344" spans="12:12" x14ac:dyDescent="0.35">
      <c r="L1344" s="90"/>
    </row>
    <row r="1345" spans="12:12" x14ac:dyDescent="0.35">
      <c r="L1345" s="90"/>
    </row>
    <row r="1346" spans="12:12" x14ac:dyDescent="0.35">
      <c r="L1346" s="90"/>
    </row>
    <row r="1347" spans="12:12" x14ac:dyDescent="0.35">
      <c r="L1347" s="90"/>
    </row>
    <row r="1348" spans="12:12" x14ac:dyDescent="0.35">
      <c r="L1348" s="90"/>
    </row>
    <row r="1349" spans="12:12" x14ac:dyDescent="0.35">
      <c r="L1349" s="90"/>
    </row>
    <row r="1350" spans="12:12" x14ac:dyDescent="0.35">
      <c r="L1350" s="90"/>
    </row>
    <row r="1351" spans="12:12" x14ac:dyDescent="0.35">
      <c r="L1351" s="90"/>
    </row>
    <row r="1352" spans="12:12" x14ac:dyDescent="0.35">
      <c r="L1352" s="90"/>
    </row>
    <row r="1353" spans="12:12" x14ac:dyDescent="0.35">
      <c r="L1353" s="90"/>
    </row>
    <row r="1354" spans="12:12" x14ac:dyDescent="0.35">
      <c r="L1354" s="90"/>
    </row>
    <row r="1355" spans="12:12" x14ac:dyDescent="0.35">
      <c r="L1355" s="90"/>
    </row>
    <row r="1356" spans="12:12" x14ac:dyDescent="0.35">
      <c r="L1356" s="90"/>
    </row>
    <row r="1357" spans="12:12" x14ac:dyDescent="0.35">
      <c r="L1357" s="90"/>
    </row>
    <row r="1358" spans="12:12" x14ac:dyDescent="0.35">
      <c r="L1358" s="90"/>
    </row>
    <row r="1359" spans="12:12" x14ac:dyDescent="0.35">
      <c r="L1359" s="90"/>
    </row>
    <row r="1360" spans="12:12" x14ac:dyDescent="0.35">
      <c r="L1360" s="90"/>
    </row>
    <row r="1361" spans="12:12" x14ac:dyDescent="0.35">
      <c r="L1361" s="90"/>
    </row>
    <row r="1362" spans="12:12" x14ac:dyDescent="0.35">
      <c r="L1362" s="90"/>
    </row>
    <row r="1363" spans="12:12" x14ac:dyDescent="0.35">
      <c r="L1363" s="90"/>
    </row>
    <row r="1364" spans="12:12" x14ac:dyDescent="0.35">
      <c r="L1364" s="90"/>
    </row>
    <row r="1365" spans="12:12" x14ac:dyDescent="0.35">
      <c r="L1365" s="90"/>
    </row>
    <row r="1366" spans="12:12" x14ac:dyDescent="0.35">
      <c r="L1366" s="90"/>
    </row>
    <row r="1367" spans="12:12" x14ac:dyDescent="0.35">
      <c r="L1367" s="90"/>
    </row>
    <row r="1368" spans="12:12" x14ac:dyDescent="0.35">
      <c r="L1368" s="90"/>
    </row>
    <row r="1369" spans="12:12" x14ac:dyDescent="0.35">
      <c r="L1369" s="90"/>
    </row>
    <row r="1370" spans="12:12" x14ac:dyDescent="0.35">
      <c r="L1370" s="90"/>
    </row>
    <row r="1371" spans="12:12" x14ac:dyDescent="0.35">
      <c r="L1371" s="90"/>
    </row>
    <row r="1372" spans="12:12" x14ac:dyDescent="0.35">
      <c r="L1372" s="90"/>
    </row>
    <row r="1373" spans="12:12" x14ac:dyDescent="0.35">
      <c r="L1373" s="90"/>
    </row>
    <row r="1374" spans="12:12" x14ac:dyDescent="0.35">
      <c r="L1374" s="90"/>
    </row>
    <row r="1375" spans="12:12" x14ac:dyDescent="0.35">
      <c r="L1375" s="90"/>
    </row>
    <row r="1376" spans="12:12" x14ac:dyDescent="0.35">
      <c r="L1376" s="90"/>
    </row>
    <row r="1377" spans="12:12" x14ac:dyDescent="0.35">
      <c r="L1377" s="90"/>
    </row>
    <row r="1378" spans="12:12" x14ac:dyDescent="0.35">
      <c r="L1378" s="90"/>
    </row>
    <row r="1379" spans="12:12" x14ac:dyDescent="0.35">
      <c r="L1379" s="90"/>
    </row>
    <row r="1380" spans="12:12" x14ac:dyDescent="0.35">
      <c r="L1380" s="90"/>
    </row>
    <row r="1381" spans="12:12" x14ac:dyDescent="0.35">
      <c r="L1381" s="90"/>
    </row>
    <row r="1382" spans="12:12" x14ac:dyDescent="0.35">
      <c r="L1382" s="90"/>
    </row>
    <row r="1383" spans="12:12" x14ac:dyDescent="0.35">
      <c r="L1383" s="90"/>
    </row>
    <row r="1384" spans="12:12" x14ac:dyDescent="0.35">
      <c r="L1384" s="90"/>
    </row>
    <row r="1385" spans="12:12" x14ac:dyDescent="0.35">
      <c r="L1385" s="90"/>
    </row>
    <row r="1386" spans="12:12" x14ac:dyDescent="0.35">
      <c r="L1386" s="90"/>
    </row>
    <row r="1387" spans="12:12" x14ac:dyDescent="0.35">
      <c r="L1387" s="90"/>
    </row>
    <row r="1388" spans="12:12" x14ac:dyDescent="0.35">
      <c r="L1388" s="90"/>
    </row>
    <row r="1389" spans="12:12" x14ac:dyDescent="0.35">
      <c r="L1389" s="90"/>
    </row>
    <row r="1390" spans="12:12" x14ac:dyDescent="0.35">
      <c r="L1390" s="90"/>
    </row>
    <row r="1391" spans="12:12" x14ac:dyDescent="0.35">
      <c r="L1391" s="90"/>
    </row>
    <row r="1392" spans="12:12" x14ac:dyDescent="0.35">
      <c r="L1392" s="90"/>
    </row>
    <row r="1393" spans="12:12" x14ac:dyDescent="0.35">
      <c r="L1393" s="90"/>
    </row>
    <row r="1394" spans="12:12" x14ac:dyDescent="0.35">
      <c r="L1394" s="90"/>
    </row>
    <row r="1395" spans="12:12" x14ac:dyDescent="0.35">
      <c r="L1395" s="90"/>
    </row>
    <row r="1396" spans="12:12" x14ac:dyDescent="0.35">
      <c r="L1396" s="90"/>
    </row>
    <row r="1397" spans="12:12" x14ac:dyDescent="0.35">
      <c r="L1397" s="90"/>
    </row>
    <row r="1398" spans="12:12" x14ac:dyDescent="0.35">
      <c r="L1398" s="90"/>
    </row>
    <row r="1399" spans="12:12" x14ac:dyDescent="0.35">
      <c r="L1399" s="90"/>
    </row>
    <row r="1400" spans="12:12" x14ac:dyDescent="0.35">
      <c r="L1400" s="90"/>
    </row>
    <row r="1401" spans="12:12" x14ac:dyDescent="0.35">
      <c r="L1401" s="90"/>
    </row>
    <row r="1402" spans="12:12" x14ac:dyDescent="0.35">
      <c r="L1402" s="90"/>
    </row>
    <row r="1403" spans="12:12" x14ac:dyDescent="0.35">
      <c r="L1403" s="90"/>
    </row>
    <row r="1404" spans="12:12" x14ac:dyDescent="0.35">
      <c r="L1404" s="90"/>
    </row>
    <row r="1405" spans="12:12" x14ac:dyDescent="0.35">
      <c r="L1405" s="90"/>
    </row>
    <row r="1406" spans="12:12" x14ac:dyDescent="0.35">
      <c r="L1406" s="90"/>
    </row>
    <row r="1407" spans="12:12" x14ac:dyDescent="0.35">
      <c r="L1407" s="90"/>
    </row>
    <row r="1408" spans="12:12" x14ac:dyDescent="0.35">
      <c r="L1408" s="90"/>
    </row>
    <row r="1409" spans="12:12" x14ac:dyDescent="0.35">
      <c r="L1409" s="90"/>
    </row>
    <row r="1410" spans="12:12" x14ac:dyDescent="0.35">
      <c r="L1410" s="90"/>
    </row>
    <row r="1411" spans="12:12" x14ac:dyDescent="0.35">
      <c r="L1411" s="90"/>
    </row>
    <row r="1412" spans="12:12" x14ac:dyDescent="0.35">
      <c r="L1412" s="90"/>
    </row>
    <row r="1413" spans="12:12" x14ac:dyDescent="0.35">
      <c r="L1413" s="90"/>
    </row>
    <row r="1414" spans="12:12" x14ac:dyDescent="0.35">
      <c r="L1414" s="90"/>
    </row>
    <row r="1415" spans="12:12" x14ac:dyDescent="0.35">
      <c r="L1415" s="90"/>
    </row>
    <row r="1416" spans="12:12" x14ac:dyDescent="0.35">
      <c r="L1416" s="90"/>
    </row>
    <row r="1417" spans="12:12" x14ac:dyDescent="0.35">
      <c r="L1417" s="90"/>
    </row>
    <row r="1418" spans="12:12" x14ac:dyDescent="0.35">
      <c r="L1418" s="90"/>
    </row>
    <row r="1419" spans="12:12" x14ac:dyDescent="0.35">
      <c r="L1419" s="90"/>
    </row>
    <row r="1420" spans="12:12" x14ac:dyDescent="0.35">
      <c r="L1420" s="90"/>
    </row>
    <row r="1421" spans="12:12" x14ac:dyDescent="0.35">
      <c r="L1421" s="90"/>
    </row>
    <row r="1422" spans="12:12" x14ac:dyDescent="0.35">
      <c r="L1422" s="90"/>
    </row>
    <row r="1423" spans="12:12" x14ac:dyDescent="0.35">
      <c r="L1423" s="90"/>
    </row>
    <row r="1424" spans="12:12" x14ac:dyDescent="0.35">
      <c r="L1424" s="90"/>
    </row>
    <row r="1425" spans="12:12" x14ac:dyDescent="0.35">
      <c r="L1425" s="90"/>
    </row>
    <row r="1426" spans="12:12" x14ac:dyDescent="0.35">
      <c r="L1426" s="90"/>
    </row>
    <row r="1427" spans="12:12" x14ac:dyDescent="0.35">
      <c r="L1427" s="90"/>
    </row>
    <row r="1428" spans="12:12" x14ac:dyDescent="0.35">
      <c r="L1428" s="90"/>
    </row>
    <row r="1429" spans="12:12" x14ac:dyDescent="0.35">
      <c r="L1429" s="90"/>
    </row>
    <row r="1430" spans="12:12" x14ac:dyDescent="0.35">
      <c r="L1430" s="90"/>
    </row>
    <row r="1431" spans="12:12" x14ac:dyDescent="0.35">
      <c r="L1431" s="90"/>
    </row>
    <row r="1432" spans="12:12" x14ac:dyDescent="0.35">
      <c r="L1432" s="90"/>
    </row>
    <row r="1433" spans="12:12" x14ac:dyDescent="0.35">
      <c r="L1433" s="90"/>
    </row>
    <row r="1434" spans="12:12" x14ac:dyDescent="0.35">
      <c r="L1434" s="90"/>
    </row>
    <row r="1435" spans="12:12" x14ac:dyDescent="0.35">
      <c r="L1435" s="90"/>
    </row>
    <row r="1436" spans="12:12" x14ac:dyDescent="0.35">
      <c r="L1436" s="90"/>
    </row>
    <row r="1437" spans="12:12" x14ac:dyDescent="0.35">
      <c r="L1437" s="90"/>
    </row>
    <row r="1438" spans="12:12" x14ac:dyDescent="0.35">
      <c r="L1438" s="90"/>
    </row>
    <row r="1439" spans="12:12" x14ac:dyDescent="0.35">
      <c r="L1439" s="90"/>
    </row>
    <row r="1440" spans="12:12" x14ac:dyDescent="0.35">
      <c r="L1440" s="90"/>
    </row>
    <row r="1441" spans="12:12" x14ac:dyDescent="0.35">
      <c r="L1441" s="90"/>
    </row>
    <row r="1442" spans="12:12" x14ac:dyDescent="0.35">
      <c r="L1442" s="90"/>
    </row>
    <row r="1443" spans="12:12" x14ac:dyDescent="0.35">
      <c r="L1443" s="90"/>
    </row>
    <row r="1444" spans="12:12" x14ac:dyDescent="0.35">
      <c r="L1444" s="90"/>
    </row>
    <row r="1445" spans="12:12" x14ac:dyDescent="0.35">
      <c r="L1445" s="90"/>
    </row>
    <row r="1446" spans="12:12" x14ac:dyDescent="0.35">
      <c r="L1446" s="90"/>
    </row>
    <row r="1447" spans="12:12" x14ac:dyDescent="0.35">
      <c r="L1447" s="90"/>
    </row>
    <row r="1448" spans="12:12" x14ac:dyDescent="0.35">
      <c r="L1448" s="90"/>
    </row>
    <row r="1449" spans="12:12" x14ac:dyDescent="0.35">
      <c r="L1449" s="90"/>
    </row>
    <row r="1450" spans="12:12" x14ac:dyDescent="0.35">
      <c r="L1450" s="90"/>
    </row>
    <row r="1451" spans="12:12" x14ac:dyDescent="0.35">
      <c r="L1451" s="90"/>
    </row>
    <row r="1452" spans="12:12" x14ac:dyDescent="0.35">
      <c r="L1452" s="90"/>
    </row>
    <row r="1453" spans="12:12" x14ac:dyDescent="0.35">
      <c r="L1453" s="90"/>
    </row>
    <row r="1454" spans="12:12" x14ac:dyDescent="0.35">
      <c r="L1454" s="90"/>
    </row>
    <row r="1455" spans="12:12" x14ac:dyDescent="0.35">
      <c r="L1455" s="90"/>
    </row>
    <row r="1456" spans="12:12" x14ac:dyDescent="0.35">
      <c r="L1456" s="90"/>
    </row>
    <row r="1457" spans="12:12" x14ac:dyDescent="0.35">
      <c r="L1457" s="90"/>
    </row>
    <row r="1458" spans="12:12" x14ac:dyDescent="0.35">
      <c r="L1458" s="90"/>
    </row>
    <row r="1459" spans="12:12" x14ac:dyDescent="0.35">
      <c r="L1459" s="90"/>
    </row>
    <row r="1460" spans="12:12" x14ac:dyDescent="0.35">
      <c r="L1460" s="90"/>
    </row>
    <row r="1461" spans="12:12" x14ac:dyDescent="0.35">
      <c r="L1461" s="90"/>
    </row>
    <row r="1462" spans="12:12" x14ac:dyDescent="0.35">
      <c r="L1462" s="90"/>
    </row>
    <row r="1463" spans="12:12" x14ac:dyDescent="0.35">
      <c r="L1463" s="90"/>
    </row>
    <row r="1464" spans="12:12" x14ac:dyDescent="0.35">
      <c r="L1464" s="90"/>
    </row>
    <row r="1465" spans="12:12" x14ac:dyDescent="0.35">
      <c r="L1465" s="90"/>
    </row>
    <row r="1466" spans="12:12" x14ac:dyDescent="0.35">
      <c r="L1466" s="90"/>
    </row>
    <row r="1467" spans="12:12" x14ac:dyDescent="0.35">
      <c r="L1467" s="90"/>
    </row>
    <row r="1468" spans="12:12" x14ac:dyDescent="0.35">
      <c r="L1468" s="90"/>
    </row>
    <row r="1469" spans="12:12" x14ac:dyDescent="0.35">
      <c r="L1469" s="90"/>
    </row>
    <row r="1470" spans="12:12" x14ac:dyDescent="0.35">
      <c r="L1470" s="90"/>
    </row>
    <row r="1471" spans="12:12" x14ac:dyDescent="0.35">
      <c r="L1471" s="90"/>
    </row>
    <row r="1472" spans="12:12" x14ac:dyDescent="0.35">
      <c r="L1472" s="90"/>
    </row>
    <row r="1473" spans="12:12" x14ac:dyDescent="0.35">
      <c r="L1473" s="90"/>
    </row>
    <row r="1474" spans="12:12" x14ac:dyDescent="0.35">
      <c r="L1474" s="90"/>
    </row>
    <row r="1475" spans="12:12" x14ac:dyDescent="0.35">
      <c r="L1475" s="90"/>
    </row>
    <row r="1476" spans="12:12" x14ac:dyDescent="0.35">
      <c r="L1476" s="90"/>
    </row>
    <row r="1477" spans="12:12" x14ac:dyDescent="0.35">
      <c r="L1477" s="90"/>
    </row>
    <row r="1478" spans="12:12" x14ac:dyDescent="0.35">
      <c r="L1478" s="90"/>
    </row>
    <row r="1479" spans="12:12" x14ac:dyDescent="0.35">
      <c r="L1479" s="90"/>
    </row>
    <row r="1480" spans="12:12" x14ac:dyDescent="0.35">
      <c r="L1480" s="90"/>
    </row>
    <row r="1481" spans="12:12" x14ac:dyDescent="0.35">
      <c r="L1481" s="90"/>
    </row>
    <row r="1482" spans="12:12" x14ac:dyDescent="0.35">
      <c r="L1482" s="90"/>
    </row>
    <row r="1483" spans="12:12" x14ac:dyDescent="0.35">
      <c r="L1483" s="90"/>
    </row>
    <row r="1484" spans="12:12" x14ac:dyDescent="0.35">
      <c r="L1484" s="90"/>
    </row>
    <row r="1485" spans="12:12" x14ac:dyDescent="0.35">
      <c r="L1485" s="90"/>
    </row>
    <row r="1486" spans="12:12" x14ac:dyDescent="0.35">
      <c r="L1486" s="90"/>
    </row>
    <row r="1487" spans="12:12" x14ac:dyDescent="0.35">
      <c r="L1487" s="90"/>
    </row>
    <row r="1488" spans="12:12" x14ac:dyDescent="0.35">
      <c r="L1488" s="90"/>
    </row>
    <row r="1489" spans="12:12" x14ac:dyDescent="0.35">
      <c r="L1489" s="90"/>
    </row>
    <row r="1490" spans="12:12" x14ac:dyDescent="0.35">
      <c r="L1490" s="90"/>
    </row>
    <row r="1491" spans="12:12" x14ac:dyDescent="0.35">
      <c r="L1491" s="90"/>
    </row>
    <row r="1492" spans="12:12" x14ac:dyDescent="0.35">
      <c r="L1492" s="90"/>
    </row>
    <row r="1493" spans="12:12" x14ac:dyDescent="0.35">
      <c r="L1493" s="90"/>
    </row>
    <row r="1494" spans="12:12" x14ac:dyDescent="0.35">
      <c r="L1494" s="90"/>
    </row>
    <row r="1495" spans="12:12" x14ac:dyDescent="0.35">
      <c r="L1495" s="90"/>
    </row>
    <row r="1496" spans="12:12" x14ac:dyDescent="0.35">
      <c r="L1496" s="90"/>
    </row>
    <row r="1497" spans="12:12" x14ac:dyDescent="0.35">
      <c r="L1497" s="90"/>
    </row>
    <row r="1498" spans="12:12" x14ac:dyDescent="0.35">
      <c r="L1498" s="90"/>
    </row>
    <row r="1499" spans="12:12" x14ac:dyDescent="0.35">
      <c r="L1499" s="90"/>
    </row>
    <row r="1500" spans="12:12" x14ac:dyDescent="0.35">
      <c r="L1500" s="90"/>
    </row>
    <row r="1501" spans="12:12" x14ac:dyDescent="0.35">
      <c r="L1501" s="90"/>
    </row>
    <row r="1502" spans="12:12" x14ac:dyDescent="0.35">
      <c r="L1502" s="90"/>
    </row>
    <row r="1503" spans="12:12" x14ac:dyDescent="0.35">
      <c r="L1503" s="90"/>
    </row>
    <row r="1504" spans="12:12" x14ac:dyDescent="0.35">
      <c r="L1504" s="90"/>
    </row>
    <row r="1505" spans="12:12" x14ac:dyDescent="0.35">
      <c r="L1505" s="90"/>
    </row>
    <row r="1506" spans="12:12" x14ac:dyDescent="0.35">
      <c r="L1506" s="90"/>
    </row>
    <row r="1507" spans="12:12" x14ac:dyDescent="0.35">
      <c r="L1507" s="90"/>
    </row>
    <row r="1508" spans="12:12" x14ac:dyDescent="0.35">
      <c r="L1508" s="90"/>
    </row>
    <row r="1509" spans="12:12" x14ac:dyDescent="0.35">
      <c r="L1509" s="90"/>
    </row>
    <row r="1510" spans="12:12" x14ac:dyDescent="0.35">
      <c r="L1510" s="90"/>
    </row>
    <row r="1511" spans="12:12" x14ac:dyDescent="0.35">
      <c r="L1511" s="90"/>
    </row>
    <row r="1512" spans="12:12" x14ac:dyDescent="0.35">
      <c r="L1512" s="90"/>
    </row>
    <row r="1513" spans="12:12" x14ac:dyDescent="0.35">
      <c r="L1513" s="90"/>
    </row>
    <row r="1514" spans="12:12" x14ac:dyDescent="0.35">
      <c r="L1514" s="90"/>
    </row>
    <row r="1515" spans="12:12" x14ac:dyDescent="0.35">
      <c r="L1515" s="90"/>
    </row>
    <row r="1516" spans="12:12" x14ac:dyDescent="0.35">
      <c r="L1516" s="90"/>
    </row>
    <row r="1517" spans="12:12" x14ac:dyDescent="0.35">
      <c r="L1517" s="90"/>
    </row>
    <row r="1518" spans="12:12" x14ac:dyDescent="0.35">
      <c r="L1518" s="90"/>
    </row>
    <row r="1519" spans="12:12" x14ac:dyDescent="0.35">
      <c r="L1519" s="90"/>
    </row>
    <row r="1520" spans="12:12" x14ac:dyDescent="0.35">
      <c r="L1520" s="90"/>
    </row>
    <row r="1521" spans="12:12" x14ac:dyDescent="0.35">
      <c r="L1521" s="90"/>
    </row>
    <row r="1522" spans="12:12" x14ac:dyDescent="0.35">
      <c r="L1522" s="90"/>
    </row>
    <row r="1523" spans="12:12" x14ac:dyDescent="0.35">
      <c r="L1523" s="90"/>
    </row>
    <row r="1524" spans="12:12" x14ac:dyDescent="0.35">
      <c r="L1524" s="90"/>
    </row>
    <row r="1525" spans="12:12" x14ac:dyDescent="0.35">
      <c r="L1525" s="90"/>
    </row>
    <row r="1526" spans="12:12" x14ac:dyDescent="0.35">
      <c r="L1526" s="90"/>
    </row>
    <row r="1527" spans="12:12" x14ac:dyDescent="0.35">
      <c r="L1527" s="90"/>
    </row>
    <row r="1528" spans="12:12" x14ac:dyDescent="0.35">
      <c r="L1528" s="90"/>
    </row>
    <row r="1529" spans="12:12" x14ac:dyDescent="0.35">
      <c r="L1529" s="90"/>
    </row>
    <row r="1530" spans="12:12" x14ac:dyDescent="0.35">
      <c r="L1530" s="90"/>
    </row>
    <row r="1531" spans="12:12" x14ac:dyDescent="0.35">
      <c r="L1531" s="90"/>
    </row>
    <row r="1532" spans="12:12" x14ac:dyDescent="0.35">
      <c r="L1532" s="90"/>
    </row>
    <row r="1533" spans="12:12" x14ac:dyDescent="0.35">
      <c r="L1533" s="90"/>
    </row>
    <row r="1534" spans="12:12" x14ac:dyDescent="0.35">
      <c r="L1534" s="90"/>
    </row>
    <row r="1535" spans="12:12" x14ac:dyDescent="0.35">
      <c r="L1535" s="90"/>
    </row>
    <row r="1536" spans="12:12" x14ac:dyDescent="0.35">
      <c r="L1536" s="90"/>
    </row>
    <row r="1537" spans="12:12" x14ac:dyDescent="0.35">
      <c r="L1537" s="90"/>
    </row>
    <row r="1538" spans="12:12" x14ac:dyDescent="0.35">
      <c r="L1538" s="90"/>
    </row>
    <row r="1539" spans="12:12" x14ac:dyDescent="0.35">
      <c r="L1539" s="90"/>
    </row>
    <row r="1540" spans="12:12" x14ac:dyDescent="0.35">
      <c r="L1540" s="90"/>
    </row>
    <row r="1541" spans="12:12" x14ac:dyDescent="0.35">
      <c r="L1541" s="90"/>
    </row>
    <row r="1542" spans="12:12" x14ac:dyDescent="0.35">
      <c r="L1542" s="90"/>
    </row>
    <row r="1543" spans="12:12" x14ac:dyDescent="0.35">
      <c r="L1543" s="90"/>
    </row>
    <row r="1544" spans="12:12" x14ac:dyDescent="0.35">
      <c r="L1544" s="90"/>
    </row>
    <row r="1545" spans="12:12" x14ac:dyDescent="0.35">
      <c r="L1545" s="90"/>
    </row>
    <row r="1546" spans="12:12" x14ac:dyDescent="0.35">
      <c r="L1546" s="90"/>
    </row>
    <row r="1547" spans="12:12" x14ac:dyDescent="0.35">
      <c r="L1547" s="90"/>
    </row>
    <row r="1548" spans="12:12" x14ac:dyDescent="0.35">
      <c r="L1548" s="90"/>
    </row>
    <row r="1549" spans="12:12" x14ac:dyDescent="0.35">
      <c r="L1549" s="90"/>
    </row>
    <row r="1550" spans="12:12" x14ac:dyDescent="0.35">
      <c r="L1550" s="90"/>
    </row>
    <row r="1551" spans="12:12" x14ac:dyDescent="0.35">
      <c r="L1551" s="90"/>
    </row>
    <row r="1552" spans="12:12" x14ac:dyDescent="0.35">
      <c r="L1552" s="90"/>
    </row>
    <row r="1553" spans="12:12" x14ac:dyDescent="0.35">
      <c r="L1553" s="90"/>
    </row>
    <row r="1554" spans="12:12" x14ac:dyDescent="0.35">
      <c r="L1554" s="90"/>
    </row>
    <row r="1555" spans="12:12" x14ac:dyDescent="0.35">
      <c r="L1555" s="90"/>
    </row>
    <row r="1556" spans="12:12" x14ac:dyDescent="0.35">
      <c r="L1556" s="90"/>
    </row>
    <row r="1557" spans="12:12" x14ac:dyDescent="0.35">
      <c r="L1557" s="90"/>
    </row>
    <row r="1558" spans="12:12" x14ac:dyDescent="0.35">
      <c r="L1558" s="90"/>
    </row>
    <row r="1559" spans="12:12" x14ac:dyDescent="0.35">
      <c r="L1559" s="90"/>
    </row>
    <row r="1560" spans="12:12" x14ac:dyDescent="0.35">
      <c r="L1560" s="90"/>
    </row>
    <row r="1561" spans="12:12" x14ac:dyDescent="0.35">
      <c r="L1561" s="90"/>
    </row>
    <row r="1562" spans="12:12" x14ac:dyDescent="0.35">
      <c r="L1562" s="90"/>
    </row>
    <row r="1563" spans="12:12" x14ac:dyDescent="0.35">
      <c r="L1563" s="90"/>
    </row>
    <row r="1564" spans="12:12" x14ac:dyDescent="0.35">
      <c r="L1564" s="90"/>
    </row>
    <row r="1565" spans="12:12" x14ac:dyDescent="0.35">
      <c r="L1565" s="90"/>
    </row>
    <row r="1566" spans="12:12" x14ac:dyDescent="0.35">
      <c r="L1566" s="90"/>
    </row>
    <row r="1567" spans="12:12" x14ac:dyDescent="0.35">
      <c r="L1567" s="90"/>
    </row>
    <row r="1568" spans="12:12" x14ac:dyDescent="0.35">
      <c r="L1568" s="90"/>
    </row>
    <row r="1569" spans="12:12" x14ac:dyDescent="0.35">
      <c r="L1569" s="90"/>
    </row>
    <row r="1570" spans="12:12" x14ac:dyDescent="0.35">
      <c r="L1570" s="90"/>
    </row>
    <row r="1571" spans="12:12" x14ac:dyDescent="0.35">
      <c r="L1571" s="90"/>
    </row>
    <row r="1572" spans="12:12" x14ac:dyDescent="0.35">
      <c r="L1572" s="90"/>
    </row>
    <row r="1573" spans="12:12" x14ac:dyDescent="0.35">
      <c r="L1573" s="90"/>
    </row>
    <row r="1574" spans="12:12" x14ac:dyDescent="0.35">
      <c r="L1574" s="90"/>
    </row>
    <row r="1575" spans="12:12" x14ac:dyDescent="0.35">
      <c r="L1575" s="90"/>
    </row>
    <row r="1576" spans="12:12" x14ac:dyDescent="0.35">
      <c r="L1576" s="90"/>
    </row>
    <row r="1577" spans="12:12" x14ac:dyDescent="0.35">
      <c r="L1577" s="90"/>
    </row>
    <row r="1578" spans="12:12" x14ac:dyDescent="0.35">
      <c r="L1578" s="90"/>
    </row>
    <row r="1579" spans="12:12" x14ac:dyDescent="0.35">
      <c r="L1579" s="90"/>
    </row>
    <row r="1580" spans="12:12" x14ac:dyDescent="0.35">
      <c r="L1580" s="90"/>
    </row>
    <row r="1581" spans="12:12" x14ac:dyDescent="0.35">
      <c r="L1581" s="90"/>
    </row>
    <row r="1582" spans="12:12" x14ac:dyDescent="0.35">
      <c r="L1582" s="90"/>
    </row>
    <row r="1583" spans="12:12" x14ac:dyDescent="0.35">
      <c r="L1583" s="90"/>
    </row>
    <row r="1584" spans="12:12" x14ac:dyDescent="0.35">
      <c r="L1584" s="90"/>
    </row>
    <row r="1585" spans="12:12" x14ac:dyDescent="0.35">
      <c r="L1585" s="90"/>
    </row>
    <row r="1586" spans="12:12" x14ac:dyDescent="0.35">
      <c r="L1586" s="90"/>
    </row>
    <row r="1587" spans="12:12" x14ac:dyDescent="0.35">
      <c r="L1587" s="90"/>
    </row>
    <row r="1588" spans="12:12" x14ac:dyDescent="0.35">
      <c r="L1588" s="90"/>
    </row>
    <row r="1589" spans="12:12" x14ac:dyDescent="0.35">
      <c r="L1589" s="90"/>
    </row>
    <row r="1590" spans="12:12" x14ac:dyDescent="0.35">
      <c r="L1590" s="90"/>
    </row>
    <row r="1591" spans="12:12" x14ac:dyDescent="0.35">
      <c r="L1591" s="90"/>
    </row>
    <row r="1592" spans="12:12" x14ac:dyDescent="0.35">
      <c r="L1592" s="90"/>
    </row>
    <row r="1593" spans="12:12" x14ac:dyDescent="0.35">
      <c r="L1593" s="90"/>
    </row>
    <row r="1594" spans="12:12" x14ac:dyDescent="0.35">
      <c r="L1594" s="90"/>
    </row>
    <row r="1595" spans="12:12" x14ac:dyDescent="0.35">
      <c r="L1595" s="90"/>
    </row>
    <row r="1596" spans="12:12" x14ac:dyDescent="0.35">
      <c r="L1596" s="90"/>
    </row>
    <row r="1597" spans="12:12" x14ac:dyDescent="0.35">
      <c r="L1597" s="90"/>
    </row>
    <row r="1598" spans="12:12" x14ac:dyDescent="0.35">
      <c r="L1598" s="90"/>
    </row>
    <row r="1599" spans="12:12" x14ac:dyDescent="0.35">
      <c r="L1599" s="90"/>
    </row>
    <row r="1600" spans="12:12" x14ac:dyDescent="0.35">
      <c r="L1600" s="90"/>
    </row>
    <row r="1601" spans="12:12" x14ac:dyDescent="0.35">
      <c r="L1601" s="90"/>
    </row>
    <row r="1602" spans="12:12" x14ac:dyDescent="0.35">
      <c r="L1602" s="90"/>
    </row>
    <row r="1603" spans="12:12" x14ac:dyDescent="0.35">
      <c r="L1603" s="90"/>
    </row>
    <row r="1604" spans="12:12" x14ac:dyDescent="0.35">
      <c r="L1604" s="90"/>
    </row>
    <row r="1605" spans="12:12" x14ac:dyDescent="0.35">
      <c r="L1605" s="90"/>
    </row>
    <row r="1606" spans="12:12" x14ac:dyDescent="0.35">
      <c r="L1606" s="90"/>
    </row>
    <row r="1607" spans="12:12" x14ac:dyDescent="0.35">
      <c r="L1607" s="90"/>
    </row>
    <row r="1608" spans="12:12" x14ac:dyDescent="0.35">
      <c r="L1608" s="90"/>
    </row>
    <row r="1609" spans="12:12" x14ac:dyDescent="0.35">
      <c r="L1609" s="90"/>
    </row>
    <row r="1610" spans="12:12" x14ac:dyDescent="0.35">
      <c r="L1610" s="90"/>
    </row>
    <row r="1611" spans="12:12" x14ac:dyDescent="0.35">
      <c r="L1611" s="90"/>
    </row>
    <row r="1612" spans="12:12" x14ac:dyDescent="0.35">
      <c r="L1612" s="90"/>
    </row>
    <row r="1613" spans="12:12" x14ac:dyDescent="0.35">
      <c r="L1613" s="90"/>
    </row>
    <row r="1614" spans="12:12" x14ac:dyDescent="0.35">
      <c r="L1614" s="90"/>
    </row>
    <row r="1615" spans="12:12" x14ac:dyDescent="0.35">
      <c r="L1615" s="90"/>
    </row>
    <row r="1616" spans="12:12" x14ac:dyDescent="0.35">
      <c r="L1616" s="90"/>
    </row>
    <row r="1617" spans="12:12" x14ac:dyDescent="0.35">
      <c r="L1617" s="90"/>
    </row>
    <row r="1618" spans="12:12" x14ac:dyDescent="0.35">
      <c r="L1618" s="90"/>
    </row>
    <row r="1619" spans="12:12" x14ac:dyDescent="0.35">
      <c r="L1619" s="90"/>
    </row>
    <row r="1620" spans="12:12" x14ac:dyDescent="0.35">
      <c r="L1620" s="90"/>
    </row>
    <row r="1621" spans="12:12" x14ac:dyDescent="0.35">
      <c r="L1621" s="90"/>
    </row>
    <row r="1622" spans="12:12" x14ac:dyDescent="0.35">
      <c r="L1622" s="90"/>
    </row>
    <row r="1623" spans="12:12" x14ac:dyDescent="0.35">
      <c r="L1623" s="90"/>
    </row>
    <row r="1624" spans="12:12" x14ac:dyDescent="0.35">
      <c r="L1624" s="90"/>
    </row>
    <row r="1625" spans="12:12" x14ac:dyDescent="0.35">
      <c r="L1625" s="90"/>
    </row>
    <row r="1626" spans="12:12" x14ac:dyDescent="0.35">
      <c r="L1626" s="90"/>
    </row>
    <row r="1627" spans="12:12" x14ac:dyDescent="0.35">
      <c r="L1627" s="90"/>
    </row>
    <row r="1628" spans="12:12" x14ac:dyDescent="0.35">
      <c r="L1628" s="90"/>
    </row>
    <row r="1629" spans="12:12" x14ac:dyDescent="0.35">
      <c r="L1629" s="90"/>
    </row>
    <row r="1630" spans="12:12" x14ac:dyDescent="0.35">
      <c r="L1630" s="90"/>
    </row>
    <row r="1631" spans="12:12" x14ac:dyDescent="0.35">
      <c r="L1631" s="90"/>
    </row>
    <row r="1632" spans="12:12" x14ac:dyDescent="0.35">
      <c r="L1632" s="90"/>
    </row>
    <row r="1633" spans="12:12" x14ac:dyDescent="0.35">
      <c r="L1633" s="90"/>
    </row>
    <row r="1634" spans="12:12" x14ac:dyDescent="0.35">
      <c r="L1634" s="90"/>
    </row>
    <row r="1635" spans="12:12" x14ac:dyDescent="0.35">
      <c r="L1635" s="90"/>
    </row>
    <row r="1636" spans="12:12" x14ac:dyDescent="0.35">
      <c r="L1636" s="90"/>
    </row>
    <row r="1637" spans="12:12" x14ac:dyDescent="0.35">
      <c r="L1637" s="90"/>
    </row>
    <row r="1638" spans="12:12" x14ac:dyDescent="0.35">
      <c r="L1638" s="90"/>
    </row>
    <row r="1639" spans="12:12" x14ac:dyDescent="0.35">
      <c r="L1639" s="90"/>
    </row>
    <row r="1640" spans="12:12" x14ac:dyDescent="0.35">
      <c r="L1640" s="90"/>
    </row>
    <row r="1641" spans="12:12" x14ac:dyDescent="0.35">
      <c r="L1641" s="90"/>
    </row>
    <row r="1642" spans="12:12" x14ac:dyDescent="0.35">
      <c r="L1642" s="90"/>
    </row>
    <row r="1643" spans="12:12" x14ac:dyDescent="0.35">
      <c r="L1643" s="90"/>
    </row>
    <row r="1644" spans="12:12" x14ac:dyDescent="0.35">
      <c r="L1644" s="90"/>
    </row>
    <row r="1645" spans="12:12" x14ac:dyDescent="0.35">
      <c r="L1645" s="90"/>
    </row>
    <row r="1646" spans="12:12" x14ac:dyDescent="0.35">
      <c r="L1646" s="90"/>
    </row>
    <row r="1647" spans="12:12" x14ac:dyDescent="0.35">
      <c r="L1647" s="90"/>
    </row>
    <row r="1648" spans="12:12" x14ac:dyDescent="0.35">
      <c r="L1648" s="90"/>
    </row>
    <row r="1649" spans="12:12" x14ac:dyDescent="0.35">
      <c r="L1649" s="90"/>
    </row>
    <row r="1650" spans="12:12" x14ac:dyDescent="0.35">
      <c r="L1650" s="90"/>
    </row>
    <row r="1651" spans="12:12" x14ac:dyDescent="0.35">
      <c r="L1651" s="90"/>
    </row>
    <row r="1652" spans="12:12" x14ac:dyDescent="0.35">
      <c r="L1652" s="90"/>
    </row>
    <row r="1653" spans="12:12" x14ac:dyDescent="0.35">
      <c r="L1653" s="90"/>
    </row>
    <row r="1654" spans="12:12" x14ac:dyDescent="0.35">
      <c r="L1654" s="90"/>
    </row>
    <row r="1655" spans="12:12" x14ac:dyDescent="0.35">
      <c r="L1655" s="90"/>
    </row>
    <row r="1656" spans="12:12" x14ac:dyDescent="0.35">
      <c r="L1656" s="90"/>
    </row>
    <row r="1657" spans="12:12" x14ac:dyDescent="0.35">
      <c r="L1657" s="90"/>
    </row>
    <row r="1658" spans="12:12" x14ac:dyDescent="0.35">
      <c r="L1658" s="90"/>
    </row>
    <row r="1659" spans="12:12" x14ac:dyDescent="0.35">
      <c r="L1659" s="90"/>
    </row>
    <row r="1660" spans="12:12" x14ac:dyDescent="0.35">
      <c r="L1660" s="90"/>
    </row>
    <row r="1661" spans="12:12" x14ac:dyDescent="0.35">
      <c r="L1661" s="90"/>
    </row>
    <row r="1662" spans="12:12" x14ac:dyDescent="0.35">
      <c r="L1662" s="90"/>
    </row>
    <row r="1663" spans="12:12" x14ac:dyDescent="0.35">
      <c r="L1663" s="90"/>
    </row>
    <row r="1664" spans="12:12" x14ac:dyDescent="0.35">
      <c r="L1664" s="90"/>
    </row>
    <row r="1665" spans="12:12" x14ac:dyDescent="0.35">
      <c r="L1665" s="90"/>
    </row>
    <row r="1666" spans="12:12" x14ac:dyDescent="0.35">
      <c r="L1666" s="90"/>
    </row>
    <row r="1667" spans="12:12" x14ac:dyDescent="0.35">
      <c r="L1667" s="90"/>
    </row>
    <row r="1668" spans="12:12" x14ac:dyDescent="0.35">
      <c r="L1668" s="90"/>
    </row>
    <row r="1669" spans="12:12" x14ac:dyDescent="0.35">
      <c r="L1669" s="90"/>
    </row>
    <row r="1670" spans="12:12" x14ac:dyDescent="0.35">
      <c r="L1670" s="90"/>
    </row>
    <row r="1671" spans="12:12" x14ac:dyDescent="0.35">
      <c r="L1671" s="90"/>
    </row>
    <row r="1672" spans="12:12" x14ac:dyDescent="0.35">
      <c r="L1672" s="90"/>
    </row>
    <row r="1673" spans="12:12" x14ac:dyDescent="0.35">
      <c r="L1673" s="90"/>
    </row>
    <row r="1674" spans="12:12" x14ac:dyDescent="0.35">
      <c r="L1674" s="90"/>
    </row>
    <row r="1675" spans="12:12" x14ac:dyDescent="0.35">
      <c r="L1675" s="90"/>
    </row>
    <row r="1676" spans="12:12" x14ac:dyDescent="0.35">
      <c r="L1676" s="90"/>
    </row>
    <row r="1677" spans="12:12" x14ac:dyDescent="0.35">
      <c r="L1677" s="90"/>
    </row>
    <row r="1678" spans="12:12" x14ac:dyDescent="0.35">
      <c r="L1678" s="90"/>
    </row>
    <row r="1679" spans="12:12" x14ac:dyDescent="0.35">
      <c r="L1679" s="90"/>
    </row>
    <row r="1680" spans="12:12" x14ac:dyDescent="0.35">
      <c r="L1680" s="90"/>
    </row>
    <row r="1681" spans="12:12" x14ac:dyDescent="0.35">
      <c r="L1681" s="90"/>
    </row>
    <row r="1682" spans="12:12" x14ac:dyDescent="0.35">
      <c r="L1682" s="90"/>
    </row>
    <row r="1683" spans="12:12" x14ac:dyDescent="0.35">
      <c r="L1683" s="90"/>
    </row>
    <row r="1684" spans="12:12" x14ac:dyDescent="0.35">
      <c r="L1684" s="90"/>
    </row>
    <row r="1685" spans="12:12" x14ac:dyDescent="0.35">
      <c r="L1685" s="90"/>
    </row>
    <row r="1686" spans="12:12" x14ac:dyDescent="0.35">
      <c r="L1686" s="90"/>
    </row>
    <row r="1687" spans="12:12" x14ac:dyDescent="0.35">
      <c r="L1687" s="90"/>
    </row>
    <row r="1688" spans="12:12" x14ac:dyDescent="0.35">
      <c r="L1688" s="90"/>
    </row>
    <row r="1689" spans="12:12" x14ac:dyDescent="0.35">
      <c r="L1689" s="90"/>
    </row>
    <row r="1690" spans="12:12" x14ac:dyDescent="0.35">
      <c r="L1690" s="90"/>
    </row>
    <row r="1691" spans="12:12" x14ac:dyDescent="0.35">
      <c r="L1691" s="90"/>
    </row>
    <row r="1692" spans="12:12" x14ac:dyDescent="0.35">
      <c r="L1692" s="90"/>
    </row>
    <row r="1693" spans="12:12" x14ac:dyDescent="0.35">
      <c r="L1693" s="90"/>
    </row>
    <row r="1694" spans="12:12" x14ac:dyDescent="0.35">
      <c r="L1694" s="90"/>
    </row>
    <row r="1695" spans="12:12" x14ac:dyDescent="0.35">
      <c r="L1695" s="90"/>
    </row>
    <row r="1696" spans="12:12" x14ac:dyDescent="0.35">
      <c r="L1696" s="90"/>
    </row>
    <row r="1697" spans="12:12" x14ac:dyDescent="0.35">
      <c r="L1697" s="90"/>
    </row>
    <row r="1698" spans="12:12" x14ac:dyDescent="0.35">
      <c r="L1698" s="90"/>
    </row>
    <row r="1699" spans="12:12" x14ac:dyDescent="0.35">
      <c r="L1699" s="90"/>
    </row>
    <row r="1700" spans="12:12" x14ac:dyDescent="0.35">
      <c r="L1700" s="90"/>
    </row>
    <row r="1701" spans="12:12" x14ac:dyDescent="0.35">
      <c r="L1701" s="90"/>
    </row>
    <row r="1702" spans="12:12" x14ac:dyDescent="0.35">
      <c r="L1702" s="90"/>
    </row>
    <row r="1703" spans="12:12" x14ac:dyDescent="0.35">
      <c r="L1703" s="90"/>
    </row>
    <row r="1704" spans="12:12" x14ac:dyDescent="0.35">
      <c r="L1704" s="90"/>
    </row>
    <row r="1705" spans="12:12" x14ac:dyDescent="0.35">
      <c r="L1705" s="90"/>
    </row>
    <row r="1706" spans="12:12" x14ac:dyDescent="0.35">
      <c r="L1706" s="90"/>
    </row>
    <row r="1707" spans="12:12" x14ac:dyDescent="0.35">
      <c r="L1707" s="90"/>
    </row>
    <row r="1708" spans="12:12" x14ac:dyDescent="0.35">
      <c r="L1708" s="90"/>
    </row>
    <row r="1709" spans="12:12" x14ac:dyDescent="0.35">
      <c r="L1709" s="90"/>
    </row>
    <row r="1710" spans="12:12" x14ac:dyDescent="0.35">
      <c r="L1710" s="90"/>
    </row>
    <row r="1711" spans="12:12" x14ac:dyDescent="0.35">
      <c r="L1711" s="90"/>
    </row>
    <row r="1712" spans="12:12" x14ac:dyDescent="0.35">
      <c r="L1712" s="90"/>
    </row>
    <row r="1713" spans="12:12" x14ac:dyDescent="0.35">
      <c r="L1713" s="90"/>
    </row>
    <row r="1714" spans="12:12" x14ac:dyDescent="0.35">
      <c r="L1714" s="90"/>
    </row>
    <row r="1715" spans="12:12" x14ac:dyDescent="0.35">
      <c r="L1715" s="90"/>
    </row>
    <row r="1716" spans="12:12" x14ac:dyDescent="0.35">
      <c r="L1716" s="90"/>
    </row>
    <row r="1717" spans="12:12" x14ac:dyDescent="0.35">
      <c r="L1717" s="90"/>
    </row>
    <row r="1718" spans="12:12" x14ac:dyDescent="0.35">
      <c r="L1718" s="90"/>
    </row>
    <row r="1719" spans="12:12" x14ac:dyDescent="0.35">
      <c r="L1719" s="90"/>
    </row>
    <row r="1720" spans="12:12" x14ac:dyDescent="0.35">
      <c r="L1720" s="90"/>
    </row>
    <row r="1721" spans="12:12" x14ac:dyDescent="0.35">
      <c r="L1721" s="90"/>
    </row>
    <row r="1722" spans="12:12" x14ac:dyDescent="0.35">
      <c r="L1722" s="90"/>
    </row>
    <row r="1723" spans="12:12" x14ac:dyDescent="0.35">
      <c r="L1723" s="90"/>
    </row>
    <row r="1724" spans="12:12" x14ac:dyDescent="0.35">
      <c r="L1724" s="90"/>
    </row>
    <row r="1725" spans="12:12" x14ac:dyDescent="0.35">
      <c r="L1725" s="90"/>
    </row>
    <row r="1726" spans="12:12" x14ac:dyDescent="0.35">
      <c r="L1726" s="90"/>
    </row>
    <row r="1727" spans="12:12" x14ac:dyDescent="0.35">
      <c r="L1727" s="90"/>
    </row>
    <row r="1728" spans="12:12" x14ac:dyDescent="0.35">
      <c r="L1728" s="90"/>
    </row>
    <row r="1729" spans="12:12" x14ac:dyDescent="0.35">
      <c r="L1729" s="90"/>
    </row>
    <row r="1730" spans="12:12" x14ac:dyDescent="0.35">
      <c r="L1730" s="90"/>
    </row>
    <row r="1731" spans="12:12" x14ac:dyDescent="0.35">
      <c r="L1731" s="90"/>
    </row>
    <row r="1732" spans="12:12" x14ac:dyDescent="0.35">
      <c r="L1732" s="90"/>
    </row>
    <row r="1733" spans="12:12" x14ac:dyDescent="0.35">
      <c r="L1733" s="90"/>
    </row>
    <row r="1734" spans="12:12" x14ac:dyDescent="0.35">
      <c r="L1734" s="90"/>
    </row>
    <row r="1735" spans="12:12" x14ac:dyDescent="0.35">
      <c r="L1735" s="90"/>
    </row>
    <row r="1736" spans="12:12" x14ac:dyDescent="0.35">
      <c r="L1736" s="90"/>
    </row>
    <row r="1737" spans="12:12" x14ac:dyDescent="0.35">
      <c r="L1737" s="90"/>
    </row>
    <row r="1738" spans="12:12" x14ac:dyDescent="0.35">
      <c r="L1738" s="90"/>
    </row>
    <row r="1739" spans="12:12" x14ac:dyDescent="0.35">
      <c r="L1739" s="90"/>
    </row>
    <row r="1740" spans="12:12" x14ac:dyDescent="0.35">
      <c r="L1740" s="90"/>
    </row>
    <row r="1741" spans="12:12" x14ac:dyDescent="0.35">
      <c r="L1741" s="90"/>
    </row>
    <row r="1742" spans="12:12" x14ac:dyDescent="0.35">
      <c r="L1742" s="90"/>
    </row>
    <row r="1743" spans="12:12" x14ac:dyDescent="0.35">
      <c r="L1743" s="90"/>
    </row>
    <row r="1744" spans="12:12" x14ac:dyDescent="0.35">
      <c r="L1744" s="90"/>
    </row>
    <row r="1745" spans="12:12" x14ac:dyDescent="0.35">
      <c r="L1745" s="90"/>
    </row>
    <row r="1746" spans="12:12" x14ac:dyDescent="0.35">
      <c r="L1746" s="90"/>
    </row>
    <row r="1747" spans="12:12" x14ac:dyDescent="0.35">
      <c r="L1747" s="90"/>
    </row>
    <row r="1748" spans="12:12" x14ac:dyDescent="0.35">
      <c r="L1748" s="90"/>
    </row>
    <row r="1749" spans="12:12" x14ac:dyDescent="0.35">
      <c r="L1749" s="90"/>
    </row>
    <row r="1750" spans="12:12" x14ac:dyDescent="0.35">
      <c r="L1750" s="90"/>
    </row>
    <row r="1751" spans="12:12" x14ac:dyDescent="0.35">
      <c r="L1751" s="90"/>
    </row>
    <row r="1752" spans="12:12" x14ac:dyDescent="0.35">
      <c r="L1752" s="90"/>
    </row>
    <row r="1753" spans="12:12" x14ac:dyDescent="0.35">
      <c r="L1753" s="90"/>
    </row>
    <row r="1754" spans="12:12" x14ac:dyDescent="0.35">
      <c r="L1754" s="90"/>
    </row>
    <row r="1755" spans="12:12" x14ac:dyDescent="0.35">
      <c r="L1755" s="90"/>
    </row>
    <row r="1756" spans="12:12" x14ac:dyDescent="0.35">
      <c r="L1756" s="90"/>
    </row>
    <row r="1757" spans="12:12" x14ac:dyDescent="0.35">
      <c r="L1757" s="90"/>
    </row>
    <row r="1758" spans="12:12" x14ac:dyDescent="0.35">
      <c r="L1758" s="90"/>
    </row>
    <row r="1759" spans="12:12" x14ac:dyDescent="0.35">
      <c r="L1759" s="90"/>
    </row>
    <row r="1760" spans="12:12" x14ac:dyDescent="0.35">
      <c r="L1760" s="90"/>
    </row>
    <row r="1761" spans="12:12" x14ac:dyDescent="0.35">
      <c r="L1761" s="90"/>
    </row>
    <row r="1762" spans="12:12" x14ac:dyDescent="0.35">
      <c r="L1762" s="90"/>
    </row>
    <row r="1763" spans="12:12" x14ac:dyDescent="0.35">
      <c r="L1763" s="90"/>
    </row>
    <row r="1764" spans="12:12" x14ac:dyDescent="0.35">
      <c r="L1764" s="90"/>
    </row>
    <row r="1765" spans="12:12" x14ac:dyDescent="0.35">
      <c r="L1765" s="90"/>
    </row>
    <row r="1766" spans="12:12" x14ac:dyDescent="0.35">
      <c r="L1766" s="90"/>
    </row>
    <row r="1767" spans="12:12" x14ac:dyDescent="0.35">
      <c r="L1767" s="90"/>
    </row>
    <row r="1768" spans="12:12" x14ac:dyDescent="0.35">
      <c r="L1768" s="90"/>
    </row>
    <row r="1769" spans="12:12" x14ac:dyDescent="0.35">
      <c r="L1769" s="90"/>
    </row>
    <row r="1770" spans="12:12" x14ac:dyDescent="0.35">
      <c r="L1770" s="90"/>
    </row>
    <row r="1771" spans="12:12" x14ac:dyDescent="0.35">
      <c r="L1771" s="90"/>
    </row>
    <row r="1772" spans="12:12" x14ac:dyDescent="0.35">
      <c r="L1772" s="90"/>
    </row>
    <row r="1773" spans="12:12" x14ac:dyDescent="0.35">
      <c r="L1773" s="90"/>
    </row>
    <row r="1774" spans="12:12" x14ac:dyDescent="0.35">
      <c r="L1774" s="90"/>
    </row>
    <row r="1775" spans="12:12" x14ac:dyDescent="0.35">
      <c r="L1775" s="90"/>
    </row>
    <row r="1776" spans="12:12" x14ac:dyDescent="0.35">
      <c r="L1776" s="90"/>
    </row>
    <row r="1777" spans="12:12" x14ac:dyDescent="0.35">
      <c r="L1777" s="90"/>
    </row>
    <row r="1778" spans="12:12" x14ac:dyDescent="0.35">
      <c r="L1778" s="90"/>
    </row>
    <row r="1779" spans="12:12" x14ac:dyDescent="0.35">
      <c r="L1779" s="90"/>
    </row>
    <row r="1780" spans="12:12" x14ac:dyDescent="0.35">
      <c r="L1780" s="90"/>
    </row>
    <row r="1781" spans="12:12" x14ac:dyDescent="0.35">
      <c r="L1781" s="90"/>
    </row>
    <row r="1782" spans="12:12" x14ac:dyDescent="0.35">
      <c r="L1782" s="90"/>
    </row>
    <row r="1783" spans="12:12" x14ac:dyDescent="0.35">
      <c r="L1783" s="90"/>
    </row>
    <row r="1784" spans="12:12" x14ac:dyDescent="0.35">
      <c r="L1784" s="90"/>
    </row>
    <row r="1785" spans="12:12" x14ac:dyDescent="0.35">
      <c r="L1785" s="90"/>
    </row>
    <row r="1786" spans="12:12" x14ac:dyDescent="0.35">
      <c r="L1786" s="90"/>
    </row>
    <row r="1787" spans="12:12" x14ac:dyDescent="0.35">
      <c r="L1787" s="90"/>
    </row>
    <row r="1788" spans="12:12" x14ac:dyDescent="0.35">
      <c r="L1788" s="90"/>
    </row>
    <row r="1789" spans="12:12" x14ac:dyDescent="0.35">
      <c r="L1789" s="90"/>
    </row>
    <row r="1790" spans="12:12" x14ac:dyDescent="0.35">
      <c r="L1790" s="90"/>
    </row>
    <row r="1791" spans="12:12" x14ac:dyDescent="0.35">
      <c r="L1791" s="90"/>
    </row>
    <row r="1792" spans="12:12" x14ac:dyDescent="0.35">
      <c r="L1792" s="90"/>
    </row>
    <row r="1793" spans="12:12" x14ac:dyDescent="0.35">
      <c r="L1793" s="90"/>
    </row>
    <row r="1794" spans="12:12" x14ac:dyDescent="0.35">
      <c r="L1794" s="90"/>
    </row>
    <row r="1795" spans="12:12" x14ac:dyDescent="0.35">
      <c r="L1795" s="90"/>
    </row>
    <row r="1796" spans="12:12" x14ac:dyDescent="0.35">
      <c r="L1796" s="90"/>
    </row>
    <row r="1797" spans="12:12" x14ac:dyDescent="0.35">
      <c r="L1797" s="90"/>
    </row>
    <row r="1798" spans="12:12" x14ac:dyDescent="0.35">
      <c r="L1798" s="90"/>
    </row>
    <row r="1799" spans="12:12" x14ac:dyDescent="0.35">
      <c r="L1799" s="90"/>
    </row>
    <row r="1800" spans="12:12" x14ac:dyDescent="0.35">
      <c r="L1800" s="90"/>
    </row>
    <row r="1801" spans="12:12" x14ac:dyDescent="0.35">
      <c r="L1801" s="90"/>
    </row>
    <row r="1802" spans="12:12" x14ac:dyDescent="0.35">
      <c r="L1802" s="90"/>
    </row>
    <row r="1803" spans="12:12" x14ac:dyDescent="0.35">
      <c r="L1803" s="90"/>
    </row>
    <row r="1804" spans="12:12" x14ac:dyDescent="0.35">
      <c r="L1804" s="90"/>
    </row>
    <row r="1805" spans="12:12" x14ac:dyDescent="0.35">
      <c r="L1805" s="90"/>
    </row>
    <row r="1806" spans="12:12" x14ac:dyDescent="0.35">
      <c r="L1806" s="90"/>
    </row>
    <row r="1807" spans="12:12" x14ac:dyDescent="0.35">
      <c r="L1807" s="90"/>
    </row>
    <row r="1808" spans="12:12" x14ac:dyDescent="0.35">
      <c r="L1808" s="90"/>
    </row>
    <row r="1809" spans="12:12" x14ac:dyDescent="0.35">
      <c r="L1809" s="90"/>
    </row>
    <row r="1810" spans="12:12" x14ac:dyDescent="0.35">
      <c r="L1810" s="90"/>
    </row>
    <row r="1811" spans="12:12" x14ac:dyDescent="0.35">
      <c r="L1811" s="90"/>
    </row>
    <row r="1812" spans="12:12" x14ac:dyDescent="0.35">
      <c r="L1812" s="90"/>
    </row>
    <row r="1813" spans="12:12" x14ac:dyDescent="0.35">
      <c r="L1813" s="90"/>
    </row>
    <row r="1814" spans="12:12" x14ac:dyDescent="0.35">
      <c r="L1814" s="90"/>
    </row>
    <row r="1815" spans="12:12" x14ac:dyDescent="0.35">
      <c r="L1815" s="90"/>
    </row>
    <row r="1816" spans="12:12" x14ac:dyDescent="0.35">
      <c r="L1816" s="90"/>
    </row>
    <row r="1817" spans="12:12" x14ac:dyDescent="0.35">
      <c r="L1817" s="90"/>
    </row>
    <row r="1818" spans="12:12" x14ac:dyDescent="0.35">
      <c r="L1818" s="90"/>
    </row>
    <row r="1819" spans="12:12" x14ac:dyDescent="0.35">
      <c r="L1819" s="90"/>
    </row>
    <row r="1820" spans="12:12" x14ac:dyDescent="0.35">
      <c r="L1820" s="90"/>
    </row>
    <row r="1821" spans="12:12" x14ac:dyDescent="0.35">
      <c r="L1821" s="90"/>
    </row>
    <row r="1822" spans="12:12" x14ac:dyDescent="0.35">
      <c r="L1822" s="90"/>
    </row>
    <row r="1823" spans="12:12" x14ac:dyDescent="0.35">
      <c r="L1823" s="90"/>
    </row>
    <row r="1824" spans="12:12" x14ac:dyDescent="0.35">
      <c r="L1824" s="90"/>
    </row>
    <row r="1825" spans="12:12" x14ac:dyDescent="0.35">
      <c r="L1825" s="90"/>
    </row>
    <row r="1826" spans="12:12" x14ac:dyDescent="0.35">
      <c r="L1826" s="90"/>
    </row>
    <row r="1827" spans="12:12" x14ac:dyDescent="0.35">
      <c r="L1827" s="90"/>
    </row>
    <row r="1828" spans="12:12" x14ac:dyDescent="0.35">
      <c r="L1828" s="90"/>
    </row>
    <row r="1829" spans="12:12" x14ac:dyDescent="0.35">
      <c r="L1829" s="90"/>
    </row>
    <row r="1830" spans="12:12" x14ac:dyDescent="0.35">
      <c r="L1830" s="90"/>
    </row>
    <row r="1831" spans="12:12" x14ac:dyDescent="0.35">
      <c r="L1831" s="90"/>
    </row>
    <row r="1832" spans="12:12" x14ac:dyDescent="0.35">
      <c r="L1832" s="90"/>
    </row>
    <row r="1833" spans="12:12" x14ac:dyDescent="0.35">
      <c r="L1833" s="90"/>
    </row>
    <row r="1834" spans="12:12" x14ac:dyDescent="0.35">
      <c r="L1834" s="90"/>
    </row>
    <row r="1835" spans="12:12" x14ac:dyDescent="0.35">
      <c r="L1835" s="90"/>
    </row>
    <row r="1836" spans="12:12" x14ac:dyDescent="0.35">
      <c r="L1836" s="90"/>
    </row>
    <row r="1837" spans="12:12" x14ac:dyDescent="0.35">
      <c r="L1837" s="90"/>
    </row>
    <row r="1838" spans="12:12" x14ac:dyDescent="0.35">
      <c r="L1838" s="90"/>
    </row>
    <row r="1839" spans="12:12" x14ac:dyDescent="0.35">
      <c r="L1839" s="90"/>
    </row>
    <row r="1840" spans="12:12" x14ac:dyDescent="0.35">
      <c r="L1840" s="90"/>
    </row>
    <row r="1841" spans="12:12" x14ac:dyDescent="0.35">
      <c r="L1841" s="90"/>
    </row>
    <row r="1842" spans="12:12" x14ac:dyDescent="0.35">
      <c r="L1842" s="90"/>
    </row>
    <row r="1843" spans="12:12" x14ac:dyDescent="0.35">
      <c r="L1843" s="90"/>
    </row>
    <row r="1844" spans="12:12" x14ac:dyDescent="0.35">
      <c r="L1844" s="90"/>
    </row>
    <row r="1845" spans="12:12" x14ac:dyDescent="0.35">
      <c r="L1845" s="90"/>
    </row>
    <row r="1846" spans="12:12" x14ac:dyDescent="0.35">
      <c r="L1846" s="90"/>
    </row>
    <row r="1847" spans="12:12" x14ac:dyDescent="0.35">
      <c r="L1847" s="90"/>
    </row>
    <row r="1848" spans="12:12" x14ac:dyDescent="0.35">
      <c r="L1848" s="90"/>
    </row>
    <row r="1849" spans="12:12" x14ac:dyDescent="0.35">
      <c r="L1849" s="90"/>
    </row>
    <row r="1850" spans="12:12" x14ac:dyDescent="0.35">
      <c r="L1850" s="90"/>
    </row>
    <row r="1851" spans="12:12" x14ac:dyDescent="0.35">
      <c r="L1851" s="90"/>
    </row>
    <row r="1852" spans="12:12" x14ac:dyDescent="0.35">
      <c r="L1852" s="90"/>
    </row>
    <row r="1853" spans="12:12" x14ac:dyDescent="0.35">
      <c r="L1853" s="90"/>
    </row>
    <row r="1854" spans="12:12" x14ac:dyDescent="0.35">
      <c r="L1854" s="90"/>
    </row>
    <row r="1855" spans="12:12" x14ac:dyDescent="0.35">
      <c r="L1855" s="90"/>
    </row>
    <row r="1856" spans="12:12" x14ac:dyDescent="0.35">
      <c r="L1856" s="90"/>
    </row>
    <row r="1857" spans="12:12" x14ac:dyDescent="0.35">
      <c r="L1857" s="90"/>
    </row>
    <row r="1858" spans="12:12" x14ac:dyDescent="0.35">
      <c r="L1858" s="90"/>
    </row>
    <row r="1859" spans="12:12" x14ac:dyDescent="0.35">
      <c r="L1859" s="90"/>
    </row>
    <row r="1860" spans="12:12" x14ac:dyDescent="0.35">
      <c r="L1860" s="90"/>
    </row>
    <row r="1861" spans="12:12" x14ac:dyDescent="0.35">
      <c r="L1861" s="90"/>
    </row>
    <row r="1862" spans="12:12" x14ac:dyDescent="0.35">
      <c r="L1862" s="90"/>
    </row>
    <row r="1863" spans="12:12" x14ac:dyDescent="0.35">
      <c r="L1863" s="90"/>
    </row>
    <row r="1864" spans="12:12" x14ac:dyDescent="0.35">
      <c r="L1864" s="90"/>
    </row>
    <row r="1865" spans="12:12" x14ac:dyDescent="0.35">
      <c r="L1865" s="90"/>
    </row>
    <row r="1866" spans="12:12" x14ac:dyDescent="0.35">
      <c r="L1866" s="90"/>
    </row>
    <row r="1867" spans="12:12" x14ac:dyDescent="0.35">
      <c r="L1867" s="90"/>
    </row>
    <row r="1868" spans="12:12" x14ac:dyDescent="0.35">
      <c r="L1868" s="90"/>
    </row>
    <row r="1869" spans="12:12" x14ac:dyDescent="0.35">
      <c r="L1869" s="90"/>
    </row>
    <row r="1870" spans="12:12" x14ac:dyDescent="0.35">
      <c r="L1870" s="90"/>
    </row>
    <row r="1871" spans="12:12" x14ac:dyDescent="0.35">
      <c r="L1871" s="90"/>
    </row>
    <row r="1872" spans="12:12" x14ac:dyDescent="0.35">
      <c r="L1872" s="90"/>
    </row>
    <row r="1873" spans="12:12" x14ac:dyDescent="0.35">
      <c r="L1873" s="90"/>
    </row>
    <row r="1874" spans="12:12" x14ac:dyDescent="0.35">
      <c r="L1874" s="90"/>
    </row>
    <row r="1875" spans="12:12" x14ac:dyDescent="0.35">
      <c r="L1875" s="90"/>
    </row>
    <row r="1876" spans="12:12" x14ac:dyDescent="0.35">
      <c r="L1876" s="90"/>
    </row>
    <row r="1877" spans="12:12" x14ac:dyDescent="0.35">
      <c r="L1877" s="90"/>
    </row>
    <row r="1878" spans="12:12" x14ac:dyDescent="0.35">
      <c r="L1878" s="90"/>
    </row>
    <row r="1879" spans="12:12" x14ac:dyDescent="0.35">
      <c r="L1879" s="90"/>
    </row>
    <row r="1880" spans="12:12" x14ac:dyDescent="0.35">
      <c r="L1880" s="90"/>
    </row>
    <row r="1881" spans="12:12" x14ac:dyDescent="0.35">
      <c r="L1881" s="90"/>
    </row>
    <row r="1882" spans="12:12" x14ac:dyDescent="0.35">
      <c r="L1882" s="90"/>
    </row>
    <row r="1883" spans="12:12" x14ac:dyDescent="0.35">
      <c r="L1883" s="90"/>
    </row>
    <row r="1884" spans="12:12" x14ac:dyDescent="0.35">
      <c r="L1884" s="90"/>
    </row>
    <row r="1885" spans="12:12" x14ac:dyDescent="0.35">
      <c r="L1885" s="90"/>
    </row>
    <row r="1886" spans="12:12" x14ac:dyDescent="0.35">
      <c r="L1886" s="90"/>
    </row>
    <row r="1887" spans="12:12" x14ac:dyDescent="0.35">
      <c r="L1887" s="90"/>
    </row>
    <row r="1888" spans="12:12" x14ac:dyDescent="0.35">
      <c r="L1888" s="90"/>
    </row>
    <row r="1889" spans="12:12" x14ac:dyDescent="0.35">
      <c r="L1889" s="90"/>
    </row>
    <row r="1890" spans="12:12" x14ac:dyDescent="0.35">
      <c r="L1890" s="90"/>
    </row>
    <row r="1891" spans="12:12" x14ac:dyDescent="0.35">
      <c r="L1891" s="90"/>
    </row>
    <row r="1892" spans="12:12" x14ac:dyDescent="0.35">
      <c r="L1892" s="90"/>
    </row>
    <row r="1893" spans="12:12" x14ac:dyDescent="0.35">
      <c r="L1893" s="90"/>
    </row>
    <row r="1894" spans="12:12" x14ac:dyDescent="0.35">
      <c r="L1894" s="90"/>
    </row>
    <row r="1895" spans="12:12" x14ac:dyDescent="0.35">
      <c r="L1895" s="90"/>
    </row>
    <row r="1896" spans="12:12" x14ac:dyDescent="0.35">
      <c r="L1896" s="90"/>
    </row>
    <row r="1897" spans="12:12" x14ac:dyDescent="0.35">
      <c r="L1897" s="90"/>
    </row>
    <row r="1898" spans="12:12" x14ac:dyDescent="0.35">
      <c r="L1898" s="90"/>
    </row>
    <row r="1899" spans="12:12" x14ac:dyDescent="0.35">
      <c r="L1899" s="90"/>
    </row>
    <row r="1900" spans="12:12" x14ac:dyDescent="0.35">
      <c r="L1900" s="90"/>
    </row>
    <row r="1901" spans="12:12" x14ac:dyDescent="0.35">
      <c r="L1901" s="90"/>
    </row>
    <row r="1902" spans="12:12" x14ac:dyDescent="0.35">
      <c r="L1902" s="90"/>
    </row>
    <row r="1903" spans="12:12" x14ac:dyDescent="0.35">
      <c r="L1903" s="90"/>
    </row>
    <row r="1904" spans="12:12" x14ac:dyDescent="0.35">
      <c r="L1904" s="90"/>
    </row>
    <row r="1905" spans="12:12" x14ac:dyDescent="0.35">
      <c r="L1905" s="90"/>
    </row>
    <row r="1906" spans="12:12" x14ac:dyDescent="0.35">
      <c r="L1906" s="90"/>
    </row>
    <row r="1907" spans="12:12" x14ac:dyDescent="0.35">
      <c r="L1907" s="90"/>
    </row>
    <row r="1908" spans="12:12" x14ac:dyDescent="0.35">
      <c r="L1908" s="90"/>
    </row>
    <row r="1909" spans="12:12" x14ac:dyDescent="0.35">
      <c r="L1909" s="90"/>
    </row>
    <row r="1910" spans="12:12" x14ac:dyDescent="0.35">
      <c r="L1910" s="90"/>
    </row>
    <row r="1911" spans="12:12" x14ac:dyDescent="0.35">
      <c r="L1911" s="90"/>
    </row>
    <row r="1912" spans="12:12" x14ac:dyDescent="0.35">
      <c r="L1912" s="90"/>
    </row>
    <row r="1913" spans="12:12" x14ac:dyDescent="0.35">
      <c r="L1913" s="90"/>
    </row>
    <row r="1914" spans="12:12" x14ac:dyDescent="0.35">
      <c r="L1914" s="90"/>
    </row>
    <row r="1915" spans="12:12" x14ac:dyDescent="0.35">
      <c r="L1915" s="90"/>
    </row>
    <row r="1916" spans="12:12" x14ac:dyDescent="0.35">
      <c r="L1916" s="90"/>
    </row>
    <row r="1917" spans="12:12" x14ac:dyDescent="0.35">
      <c r="L1917" s="90"/>
    </row>
    <row r="1918" spans="12:12" x14ac:dyDescent="0.35">
      <c r="L1918" s="90"/>
    </row>
    <row r="1919" spans="12:12" x14ac:dyDescent="0.35">
      <c r="L1919" s="90"/>
    </row>
    <row r="1920" spans="12:12" x14ac:dyDescent="0.35">
      <c r="L1920" s="90"/>
    </row>
    <row r="1921" spans="12:12" x14ac:dyDescent="0.35">
      <c r="L1921" s="90"/>
    </row>
    <row r="1922" spans="12:12" x14ac:dyDescent="0.35">
      <c r="L1922" s="90"/>
    </row>
    <row r="1923" spans="12:12" x14ac:dyDescent="0.35">
      <c r="L1923" s="90"/>
    </row>
    <row r="1924" spans="12:12" x14ac:dyDescent="0.35">
      <c r="L1924" s="90"/>
    </row>
    <row r="1925" spans="12:12" x14ac:dyDescent="0.35">
      <c r="L1925" s="90"/>
    </row>
    <row r="1926" spans="12:12" x14ac:dyDescent="0.35">
      <c r="L1926" s="90"/>
    </row>
    <row r="1927" spans="12:12" x14ac:dyDescent="0.35">
      <c r="L1927" s="90"/>
    </row>
    <row r="1928" spans="12:12" x14ac:dyDescent="0.35">
      <c r="L1928" s="90"/>
    </row>
    <row r="1929" spans="12:12" x14ac:dyDescent="0.35">
      <c r="L1929" s="90"/>
    </row>
    <row r="1930" spans="12:12" x14ac:dyDescent="0.35">
      <c r="L1930" s="90"/>
    </row>
    <row r="1931" spans="12:12" x14ac:dyDescent="0.35">
      <c r="L1931" s="90"/>
    </row>
    <row r="1932" spans="12:12" x14ac:dyDescent="0.35">
      <c r="L1932" s="90"/>
    </row>
    <row r="1933" spans="12:12" x14ac:dyDescent="0.35">
      <c r="L1933" s="90"/>
    </row>
    <row r="1934" spans="12:12" x14ac:dyDescent="0.35">
      <c r="L1934" s="90"/>
    </row>
    <row r="1935" spans="12:12" x14ac:dyDescent="0.35">
      <c r="L1935" s="90"/>
    </row>
    <row r="1936" spans="12:12" x14ac:dyDescent="0.35">
      <c r="L1936" s="90"/>
    </row>
    <row r="1937" spans="12:12" x14ac:dyDescent="0.35">
      <c r="L1937" s="90"/>
    </row>
    <row r="1938" spans="12:12" x14ac:dyDescent="0.35">
      <c r="L1938" s="90"/>
    </row>
    <row r="1939" spans="12:12" x14ac:dyDescent="0.35">
      <c r="L1939" s="90"/>
    </row>
    <row r="1940" spans="12:12" x14ac:dyDescent="0.35">
      <c r="L1940" s="90"/>
    </row>
    <row r="1941" spans="12:12" x14ac:dyDescent="0.35">
      <c r="L1941" s="90"/>
    </row>
    <row r="1942" spans="12:12" x14ac:dyDescent="0.35">
      <c r="L1942" s="90"/>
    </row>
    <row r="1943" spans="12:12" x14ac:dyDescent="0.35">
      <c r="L1943" s="90"/>
    </row>
    <row r="1944" spans="12:12" x14ac:dyDescent="0.35">
      <c r="L1944" s="90"/>
    </row>
    <row r="1945" spans="12:12" x14ac:dyDescent="0.35">
      <c r="L1945" s="90"/>
    </row>
    <row r="1946" spans="12:12" x14ac:dyDescent="0.35">
      <c r="L1946" s="90"/>
    </row>
    <row r="1947" spans="12:12" x14ac:dyDescent="0.35">
      <c r="L1947" s="90"/>
    </row>
    <row r="1948" spans="12:12" x14ac:dyDescent="0.35">
      <c r="L1948" s="90"/>
    </row>
    <row r="1949" spans="12:12" x14ac:dyDescent="0.35">
      <c r="L1949" s="90"/>
    </row>
    <row r="1950" spans="12:12" x14ac:dyDescent="0.35">
      <c r="L1950" s="90"/>
    </row>
    <row r="1951" spans="12:12" x14ac:dyDescent="0.35">
      <c r="L1951" s="90"/>
    </row>
    <row r="1952" spans="12:12" x14ac:dyDescent="0.35">
      <c r="L1952" s="90"/>
    </row>
    <row r="1953" spans="12:12" x14ac:dyDescent="0.35">
      <c r="L1953" s="90"/>
    </row>
    <row r="1954" spans="12:12" x14ac:dyDescent="0.35">
      <c r="L1954" s="90"/>
    </row>
    <row r="1955" spans="12:12" x14ac:dyDescent="0.35">
      <c r="L1955" s="90"/>
    </row>
    <row r="1956" spans="12:12" x14ac:dyDescent="0.35">
      <c r="L1956" s="90"/>
    </row>
    <row r="1957" spans="12:12" x14ac:dyDescent="0.35">
      <c r="L1957" s="90"/>
    </row>
    <row r="1958" spans="12:12" x14ac:dyDescent="0.35">
      <c r="L1958" s="90"/>
    </row>
    <row r="1959" spans="12:12" x14ac:dyDescent="0.35">
      <c r="L1959" s="90"/>
    </row>
    <row r="1960" spans="12:12" x14ac:dyDescent="0.35">
      <c r="L1960" s="90"/>
    </row>
    <row r="1961" spans="12:12" x14ac:dyDescent="0.35">
      <c r="L1961" s="90"/>
    </row>
    <row r="1962" spans="12:12" x14ac:dyDescent="0.35">
      <c r="L1962" s="90"/>
    </row>
    <row r="1963" spans="12:12" x14ac:dyDescent="0.35">
      <c r="L1963" s="90"/>
    </row>
    <row r="1964" spans="12:12" x14ac:dyDescent="0.35">
      <c r="L1964" s="90"/>
    </row>
    <row r="1965" spans="12:12" x14ac:dyDescent="0.35">
      <c r="L1965" s="90"/>
    </row>
    <row r="1966" spans="12:12" x14ac:dyDescent="0.35">
      <c r="L1966" s="90"/>
    </row>
    <row r="1967" spans="12:12" x14ac:dyDescent="0.35">
      <c r="L1967" s="90"/>
    </row>
    <row r="1968" spans="12:12" x14ac:dyDescent="0.35">
      <c r="L1968" s="90"/>
    </row>
    <row r="1969" spans="12:12" x14ac:dyDescent="0.35">
      <c r="L1969" s="90"/>
    </row>
    <row r="1970" spans="12:12" x14ac:dyDescent="0.35">
      <c r="L1970" s="90"/>
    </row>
    <row r="1971" spans="12:12" x14ac:dyDescent="0.35">
      <c r="L1971" s="90"/>
    </row>
    <row r="1972" spans="12:12" x14ac:dyDescent="0.35">
      <c r="L1972" s="90"/>
    </row>
    <row r="1973" spans="12:12" x14ac:dyDescent="0.35">
      <c r="L1973" s="90"/>
    </row>
    <row r="1974" spans="12:12" x14ac:dyDescent="0.35">
      <c r="L1974" s="90"/>
    </row>
    <row r="1975" spans="12:12" x14ac:dyDescent="0.35">
      <c r="L1975" s="90"/>
    </row>
    <row r="1976" spans="12:12" x14ac:dyDescent="0.35">
      <c r="L1976" s="90"/>
    </row>
    <row r="1977" spans="12:12" x14ac:dyDescent="0.35">
      <c r="L1977" s="90"/>
    </row>
    <row r="1978" spans="12:12" x14ac:dyDescent="0.35">
      <c r="L1978" s="90"/>
    </row>
    <row r="1979" spans="12:12" x14ac:dyDescent="0.35">
      <c r="L1979" s="90"/>
    </row>
    <row r="1980" spans="12:12" x14ac:dyDescent="0.35">
      <c r="L1980" s="90"/>
    </row>
    <row r="1981" spans="12:12" x14ac:dyDescent="0.35">
      <c r="L1981" s="90"/>
    </row>
    <row r="1982" spans="12:12" x14ac:dyDescent="0.35">
      <c r="L1982" s="90"/>
    </row>
    <row r="1983" spans="12:12" x14ac:dyDescent="0.35">
      <c r="L1983" s="90"/>
    </row>
    <row r="1984" spans="12:12" x14ac:dyDescent="0.35">
      <c r="L1984" s="90"/>
    </row>
    <row r="1985" spans="12:12" x14ac:dyDescent="0.35">
      <c r="L1985" s="90"/>
    </row>
    <row r="1986" spans="12:12" x14ac:dyDescent="0.35">
      <c r="L1986" s="90"/>
    </row>
    <row r="1987" spans="12:12" x14ac:dyDescent="0.35">
      <c r="L1987" s="90"/>
    </row>
    <row r="1988" spans="12:12" x14ac:dyDescent="0.35">
      <c r="L1988" s="90"/>
    </row>
    <row r="1989" spans="12:12" x14ac:dyDescent="0.35">
      <c r="L1989" s="90"/>
    </row>
    <row r="1990" spans="12:12" x14ac:dyDescent="0.35">
      <c r="L1990" s="90"/>
    </row>
    <row r="1991" spans="12:12" x14ac:dyDescent="0.35">
      <c r="L1991" s="90"/>
    </row>
    <row r="1992" spans="12:12" x14ac:dyDescent="0.35">
      <c r="L1992" s="90"/>
    </row>
    <row r="1993" spans="12:12" x14ac:dyDescent="0.35">
      <c r="L1993" s="90"/>
    </row>
    <row r="1994" spans="12:12" x14ac:dyDescent="0.35">
      <c r="L1994" s="90"/>
    </row>
    <row r="1995" spans="12:12" x14ac:dyDescent="0.35">
      <c r="L1995" s="90"/>
    </row>
    <row r="1996" spans="12:12" x14ac:dyDescent="0.35">
      <c r="L1996" s="90"/>
    </row>
    <row r="1997" spans="12:12" x14ac:dyDescent="0.35">
      <c r="L1997" s="90"/>
    </row>
    <row r="1998" spans="12:12" x14ac:dyDescent="0.35">
      <c r="L1998" s="90"/>
    </row>
    <row r="1999" spans="12:12" x14ac:dyDescent="0.35">
      <c r="L1999" s="90"/>
    </row>
    <row r="2000" spans="12:12" x14ac:dyDescent="0.35">
      <c r="L2000" s="90"/>
    </row>
    <row r="2001" spans="12:12" x14ac:dyDescent="0.35">
      <c r="L2001" s="90"/>
    </row>
    <row r="2002" spans="12:12" x14ac:dyDescent="0.35">
      <c r="L2002" s="90"/>
    </row>
    <row r="2003" spans="12:12" x14ac:dyDescent="0.35">
      <c r="L2003" s="90"/>
    </row>
    <row r="2004" spans="12:12" x14ac:dyDescent="0.35">
      <c r="L2004" s="90"/>
    </row>
    <row r="2005" spans="12:12" x14ac:dyDescent="0.35">
      <c r="L2005" s="90"/>
    </row>
    <row r="2006" spans="12:12" x14ac:dyDescent="0.35">
      <c r="L2006" s="90"/>
    </row>
    <row r="2007" spans="12:12" x14ac:dyDescent="0.35">
      <c r="L2007" s="90"/>
    </row>
    <row r="2008" spans="12:12" x14ac:dyDescent="0.35">
      <c r="L2008" s="90"/>
    </row>
    <row r="2009" spans="12:12" x14ac:dyDescent="0.35">
      <c r="L2009" s="90"/>
    </row>
    <row r="2010" spans="12:12" x14ac:dyDescent="0.35">
      <c r="L2010" s="90"/>
    </row>
    <row r="2011" spans="12:12" x14ac:dyDescent="0.35">
      <c r="L2011" s="90"/>
    </row>
    <row r="2012" spans="12:12" x14ac:dyDescent="0.35">
      <c r="L2012" s="90"/>
    </row>
    <row r="2013" spans="12:12" x14ac:dyDescent="0.35">
      <c r="L2013" s="90"/>
    </row>
    <row r="2014" spans="12:12" x14ac:dyDescent="0.35">
      <c r="L2014" s="90"/>
    </row>
    <row r="2015" spans="12:12" x14ac:dyDescent="0.35">
      <c r="L2015" s="90"/>
    </row>
    <row r="2016" spans="12:12" x14ac:dyDescent="0.35">
      <c r="L2016" s="90"/>
    </row>
    <row r="2017" spans="12:12" x14ac:dyDescent="0.35">
      <c r="L2017" s="90"/>
    </row>
    <row r="2018" spans="12:12" x14ac:dyDescent="0.35">
      <c r="L2018" s="90"/>
    </row>
    <row r="2019" spans="12:12" x14ac:dyDescent="0.35">
      <c r="L2019" s="90"/>
    </row>
    <row r="2020" spans="12:12" x14ac:dyDescent="0.35">
      <c r="L2020" s="90"/>
    </row>
    <row r="2021" spans="12:12" x14ac:dyDescent="0.35">
      <c r="L2021" s="90"/>
    </row>
    <row r="2022" spans="12:12" x14ac:dyDescent="0.35">
      <c r="L2022" s="90"/>
    </row>
    <row r="2023" spans="12:12" x14ac:dyDescent="0.35">
      <c r="L2023" s="90"/>
    </row>
    <row r="2024" spans="12:12" x14ac:dyDescent="0.35">
      <c r="L2024" s="90"/>
    </row>
    <row r="2025" spans="12:12" x14ac:dyDescent="0.35">
      <c r="L2025" s="90"/>
    </row>
    <row r="2026" spans="12:12" x14ac:dyDescent="0.35">
      <c r="L2026" s="90"/>
    </row>
    <row r="2027" spans="12:12" x14ac:dyDescent="0.35">
      <c r="L2027" s="90"/>
    </row>
    <row r="2028" spans="12:12" x14ac:dyDescent="0.35">
      <c r="L2028" s="90"/>
    </row>
    <row r="2029" spans="12:12" x14ac:dyDescent="0.35">
      <c r="L2029" s="90"/>
    </row>
    <row r="2030" spans="12:12" x14ac:dyDescent="0.35">
      <c r="L2030" s="90"/>
    </row>
    <row r="2031" spans="12:12" x14ac:dyDescent="0.35">
      <c r="L2031" s="90"/>
    </row>
    <row r="2032" spans="12:12" x14ac:dyDescent="0.35">
      <c r="L2032" s="90"/>
    </row>
    <row r="2033" spans="12:12" x14ac:dyDescent="0.35">
      <c r="L2033" s="90"/>
    </row>
    <row r="2034" spans="12:12" x14ac:dyDescent="0.35">
      <c r="L2034" s="90"/>
    </row>
    <row r="2035" spans="12:12" x14ac:dyDescent="0.35">
      <c r="L2035" s="90"/>
    </row>
    <row r="2036" spans="12:12" x14ac:dyDescent="0.35">
      <c r="L2036" s="90"/>
    </row>
    <row r="2037" spans="12:12" x14ac:dyDescent="0.35">
      <c r="L2037" s="90"/>
    </row>
    <row r="2038" spans="12:12" x14ac:dyDescent="0.35">
      <c r="L2038" s="90"/>
    </row>
    <row r="2039" spans="12:12" x14ac:dyDescent="0.35">
      <c r="L2039" s="90"/>
    </row>
    <row r="2040" spans="12:12" x14ac:dyDescent="0.35">
      <c r="L2040" s="90"/>
    </row>
    <row r="2041" spans="12:12" x14ac:dyDescent="0.35">
      <c r="L2041" s="90"/>
    </row>
    <row r="2042" spans="12:12" x14ac:dyDescent="0.35">
      <c r="L2042" s="90"/>
    </row>
    <row r="2043" spans="12:12" x14ac:dyDescent="0.35">
      <c r="L2043" s="90"/>
    </row>
    <row r="2044" spans="12:12" x14ac:dyDescent="0.35">
      <c r="L2044" s="90"/>
    </row>
    <row r="2045" spans="12:12" x14ac:dyDescent="0.35">
      <c r="L2045" s="90"/>
    </row>
    <row r="2046" spans="12:12" x14ac:dyDescent="0.35">
      <c r="L2046" s="90"/>
    </row>
    <row r="2047" spans="12:12" x14ac:dyDescent="0.35">
      <c r="L2047" s="90"/>
    </row>
    <row r="2048" spans="12:12" x14ac:dyDescent="0.35">
      <c r="L2048" s="90"/>
    </row>
    <row r="2049" spans="12:12" x14ac:dyDescent="0.35">
      <c r="L2049" s="90"/>
    </row>
    <row r="2050" spans="12:12" x14ac:dyDescent="0.35">
      <c r="L2050" s="90"/>
    </row>
    <row r="2051" spans="12:12" x14ac:dyDescent="0.35">
      <c r="L2051" s="90"/>
    </row>
    <row r="2052" spans="12:12" x14ac:dyDescent="0.35">
      <c r="L2052" s="90"/>
    </row>
    <row r="2053" spans="12:12" x14ac:dyDescent="0.35">
      <c r="L2053" s="90"/>
    </row>
    <row r="2054" spans="12:12" x14ac:dyDescent="0.35">
      <c r="L2054" s="90"/>
    </row>
    <row r="2055" spans="12:12" x14ac:dyDescent="0.35">
      <c r="L2055" s="90"/>
    </row>
    <row r="2056" spans="12:12" x14ac:dyDescent="0.35">
      <c r="L2056" s="90"/>
    </row>
    <row r="2057" spans="12:12" x14ac:dyDescent="0.35">
      <c r="L2057" s="90"/>
    </row>
    <row r="2058" spans="12:12" x14ac:dyDescent="0.35">
      <c r="L2058" s="90"/>
    </row>
    <row r="2059" spans="12:12" x14ac:dyDescent="0.35">
      <c r="L2059" s="90"/>
    </row>
    <row r="2060" spans="12:12" x14ac:dyDescent="0.35">
      <c r="L2060" s="90"/>
    </row>
    <row r="2061" spans="12:12" x14ac:dyDescent="0.35">
      <c r="L2061" s="90"/>
    </row>
    <row r="2062" spans="12:12" x14ac:dyDescent="0.35">
      <c r="L2062" s="90"/>
    </row>
    <row r="2063" spans="12:12" x14ac:dyDescent="0.35">
      <c r="L2063" s="90"/>
    </row>
    <row r="2064" spans="12:12" x14ac:dyDescent="0.35">
      <c r="L2064" s="90"/>
    </row>
    <row r="2065" spans="12:12" x14ac:dyDescent="0.35">
      <c r="L2065" s="90"/>
    </row>
    <row r="2066" spans="12:12" x14ac:dyDescent="0.35">
      <c r="L2066" s="90"/>
    </row>
    <row r="2067" spans="12:12" x14ac:dyDescent="0.35">
      <c r="L2067" s="90"/>
    </row>
    <row r="2068" spans="12:12" x14ac:dyDescent="0.35">
      <c r="L2068" s="90"/>
    </row>
    <row r="2069" spans="12:12" x14ac:dyDescent="0.35">
      <c r="L2069" s="90"/>
    </row>
    <row r="2070" spans="12:12" x14ac:dyDescent="0.35">
      <c r="L2070" s="90"/>
    </row>
    <row r="2071" spans="12:12" x14ac:dyDescent="0.35">
      <c r="L2071" s="90"/>
    </row>
    <row r="2072" spans="12:12" x14ac:dyDescent="0.35">
      <c r="L2072" s="90"/>
    </row>
    <row r="2073" spans="12:12" x14ac:dyDescent="0.35">
      <c r="L2073" s="90"/>
    </row>
    <row r="2074" spans="12:12" x14ac:dyDescent="0.35">
      <c r="L2074" s="90"/>
    </row>
    <row r="2075" spans="12:12" x14ac:dyDescent="0.35">
      <c r="L2075" s="90"/>
    </row>
    <row r="2076" spans="12:12" x14ac:dyDescent="0.35">
      <c r="L2076" s="90"/>
    </row>
    <row r="2077" spans="12:12" x14ac:dyDescent="0.35">
      <c r="L2077" s="90"/>
    </row>
    <row r="2078" spans="12:12" x14ac:dyDescent="0.35">
      <c r="L2078" s="90"/>
    </row>
    <row r="2079" spans="12:12" x14ac:dyDescent="0.35">
      <c r="L2079" s="90"/>
    </row>
    <row r="2080" spans="12:12" x14ac:dyDescent="0.35">
      <c r="L2080" s="90"/>
    </row>
    <row r="2081" spans="12:12" x14ac:dyDescent="0.35">
      <c r="L2081" s="90"/>
    </row>
    <row r="2082" spans="12:12" x14ac:dyDescent="0.35">
      <c r="L2082" s="90"/>
    </row>
    <row r="2083" spans="12:12" x14ac:dyDescent="0.35">
      <c r="L2083" s="90"/>
    </row>
    <row r="2084" spans="12:12" x14ac:dyDescent="0.35">
      <c r="L2084" s="90"/>
    </row>
    <row r="2085" spans="12:12" x14ac:dyDescent="0.35">
      <c r="L2085" s="90"/>
    </row>
    <row r="2086" spans="12:12" x14ac:dyDescent="0.35">
      <c r="L2086" s="90"/>
    </row>
    <row r="2087" spans="12:12" x14ac:dyDescent="0.35">
      <c r="L2087" s="90"/>
    </row>
    <row r="2088" spans="12:12" x14ac:dyDescent="0.35">
      <c r="L2088" s="90"/>
    </row>
    <row r="2089" spans="12:12" x14ac:dyDescent="0.35">
      <c r="L2089" s="90"/>
    </row>
    <row r="2090" spans="12:12" x14ac:dyDescent="0.35">
      <c r="L2090" s="90"/>
    </row>
    <row r="2091" spans="12:12" x14ac:dyDescent="0.35">
      <c r="L2091" s="90"/>
    </row>
    <row r="2092" spans="12:12" x14ac:dyDescent="0.35">
      <c r="L2092" s="90"/>
    </row>
    <row r="2093" spans="12:12" x14ac:dyDescent="0.35">
      <c r="L2093" s="90"/>
    </row>
    <row r="2094" spans="12:12" x14ac:dyDescent="0.35">
      <c r="L2094" s="90"/>
    </row>
    <row r="2095" spans="12:12" x14ac:dyDescent="0.35">
      <c r="L2095" s="90"/>
    </row>
    <row r="2096" spans="12:12" x14ac:dyDescent="0.35">
      <c r="L2096" s="90"/>
    </row>
    <row r="2097" spans="12:12" x14ac:dyDescent="0.35">
      <c r="L2097" s="90"/>
    </row>
    <row r="2098" spans="12:12" x14ac:dyDescent="0.35">
      <c r="L2098" s="90"/>
    </row>
    <row r="2099" spans="12:12" x14ac:dyDescent="0.35">
      <c r="L2099" s="90"/>
    </row>
    <row r="2100" spans="12:12" x14ac:dyDescent="0.35">
      <c r="L2100" s="90"/>
    </row>
    <row r="2101" spans="12:12" x14ac:dyDescent="0.35">
      <c r="L2101" s="90"/>
    </row>
    <row r="2102" spans="12:12" x14ac:dyDescent="0.35">
      <c r="L2102" s="90"/>
    </row>
    <row r="2103" spans="12:12" x14ac:dyDescent="0.35">
      <c r="L2103" s="90"/>
    </row>
    <row r="2104" spans="12:12" x14ac:dyDescent="0.35">
      <c r="L2104" s="90"/>
    </row>
    <row r="2105" spans="12:12" x14ac:dyDescent="0.35">
      <c r="L2105" s="90"/>
    </row>
    <row r="2106" spans="12:12" x14ac:dyDescent="0.35">
      <c r="L2106" s="90"/>
    </row>
    <row r="2107" spans="12:12" x14ac:dyDescent="0.35">
      <c r="L2107" s="90"/>
    </row>
    <row r="2108" spans="12:12" x14ac:dyDescent="0.35">
      <c r="L2108" s="90"/>
    </row>
    <row r="2109" spans="12:12" x14ac:dyDescent="0.35">
      <c r="L2109" s="90"/>
    </row>
    <row r="2110" spans="12:12" x14ac:dyDescent="0.35">
      <c r="L2110" s="90"/>
    </row>
    <row r="2111" spans="12:12" x14ac:dyDescent="0.35">
      <c r="L2111" s="90"/>
    </row>
    <row r="2112" spans="12:12" x14ac:dyDescent="0.35">
      <c r="L2112" s="90"/>
    </row>
    <row r="2113" spans="12:12" x14ac:dyDescent="0.35">
      <c r="L2113" s="90"/>
    </row>
    <row r="2114" spans="12:12" x14ac:dyDescent="0.35">
      <c r="L2114" s="90"/>
    </row>
    <row r="2115" spans="12:12" x14ac:dyDescent="0.35">
      <c r="L2115" s="90"/>
    </row>
    <row r="2116" spans="12:12" x14ac:dyDescent="0.35">
      <c r="L2116" s="90"/>
    </row>
    <row r="2117" spans="12:12" x14ac:dyDescent="0.35">
      <c r="L2117" s="90"/>
    </row>
    <row r="2118" spans="12:12" x14ac:dyDescent="0.35">
      <c r="L2118" s="90"/>
    </row>
    <row r="2119" spans="12:12" x14ac:dyDescent="0.35">
      <c r="L2119" s="90"/>
    </row>
    <row r="2120" spans="12:12" x14ac:dyDescent="0.35">
      <c r="L2120" s="90"/>
    </row>
    <row r="2121" spans="12:12" x14ac:dyDescent="0.35">
      <c r="L2121" s="90"/>
    </row>
    <row r="2122" spans="12:12" x14ac:dyDescent="0.35">
      <c r="L2122" s="90"/>
    </row>
    <row r="2123" spans="12:12" x14ac:dyDescent="0.35">
      <c r="L2123" s="90"/>
    </row>
    <row r="2124" spans="12:12" x14ac:dyDescent="0.35">
      <c r="L2124" s="90"/>
    </row>
    <row r="2125" spans="12:12" x14ac:dyDescent="0.35">
      <c r="L2125" s="90"/>
    </row>
    <row r="2126" spans="12:12" x14ac:dyDescent="0.35">
      <c r="L2126" s="90"/>
    </row>
    <row r="2127" spans="12:12" x14ac:dyDescent="0.35">
      <c r="L2127" s="90"/>
    </row>
    <row r="2128" spans="12:12" x14ac:dyDescent="0.35">
      <c r="L2128" s="90"/>
    </row>
    <row r="2129" spans="12:12" x14ac:dyDescent="0.35">
      <c r="L2129" s="90"/>
    </row>
    <row r="2130" spans="12:12" x14ac:dyDescent="0.35">
      <c r="L2130" s="90"/>
    </row>
    <row r="2131" spans="12:12" x14ac:dyDescent="0.35">
      <c r="L2131" s="90"/>
    </row>
    <row r="2132" spans="12:12" x14ac:dyDescent="0.35">
      <c r="L2132" s="90"/>
    </row>
    <row r="2133" spans="12:12" x14ac:dyDescent="0.35">
      <c r="L2133" s="90"/>
    </row>
    <row r="2134" spans="12:12" x14ac:dyDescent="0.35">
      <c r="L2134" s="90"/>
    </row>
    <row r="2135" spans="12:12" x14ac:dyDescent="0.35">
      <c r="L2135" s="90"/>
    </row>
    <row r="2136" spans="12:12" x14ac:dyDescent="0.35">
      <c r="L2136" s="90"/>
    </row>
    <row r="2137" spans="12:12" x14ac:dyDescent="0.35">
      <c r="L2137" s="90"/>
    </row>
    <row r="2138" spans="12:12" x14ac:dyDescent="0.35">
      <c r="L2138" s="90"/>
    </row>
    <row r="2139" spans="12:12" x14ac:dyDescent="0.35">
      <c r="L2139" s="90"/>
    </row>
    <row r="2140" spans="12:12" x14ac:dyDescent="0.35">
      <c r="L2140" s="90"/>
    </row>
    <row r="2141" spans="12:12" x14ac:dyDescent="0.35">
      <c r="L2141" s="90"/>
    </row>
    <row r="2142" spans="12:12" x14ac:dyDescent="0.35">
      <c r="L2142" s="90"/>
    </row>
    <row r="2143" spans="12:12" x14ac:dyDescent="0.35">
      <c r="L2143" s="90"/>
    </row>
    <row r="2144" spans="12:12" x14ac:dyDescent="0.35">
      <c r="L2144" s="90"/>
    </row>
    <row r="2145" spans="12:12" x14ac:dyDescent="0.35">
      <c r="L2145" s="90"/>
    </row>
    <row r="2146" spans="12:12" x14ac:dyDescent="0.35">
      <c r="L2146" s="90"/>
    </row>
    <row r="2147" spans="12:12" x14ac:dyDescent="0.35">
      <c r="L2147" s="90"/>
    </row>
    <row r="2148" spans="12:12" x14ac:dyDescent="0.35">
      <c r="L2148" s="90"/>
    </row>
    <row r="2149" spans="12:12" x14ac:dyDescent="0.35">
      <c r="L2149" s="90"/>
    </row>
    <row r="2150" spans="12:12" x14ac:dyDescent="0.35">
      <c r="L2150" s="90"/>
    </row>
    <row r="2151" spans="12:12" x14ac:dyDescent="0.35">
      <c r="L2151" s="90"/>
    </row>
    <row r="2152" spans="12:12" x14ac:dyDescent="0.35">
      <c r="L2152" s="90"/>
    </row>
    <row r="2153" spans="12:12" x14ac:dyDescent="0.35">
      <c r="L2153" s="90"/>
    </row>
    <row r="2154" spans="12:12" x14ac:dyDescent="0.35">
      <c r="L2154" s="90"/>
    </row>
    <row r="2155" spans="12:12" x14ac:dyDescent="0.35">
      <c r="L2155" s="90"/>
    </row>
    <row r="2156" spans="12:12" x14ac:dyDescent="0.35">
      <c r="L2156" s="90"/>
    </row>
    <row r="2157" spans="12:12" x14ac:dyDescent="0.35">
      <c r="L2157" s="90"/>
    </row>
    <row r="2158" spans="12:12" x14ac:dyDescent="0.35">
      <c r="L2158" s="90"/>
    </row>
    <row r="2159" spans="12:12" x14ac:dyDescent="0.35">
      <c r="L2159" s="90"/>
    </row>
    <row r="2160" spans="12:12" x14ac:dyDescent="0.35">
      <c r="L2160" s="90"/>
    </row>
    <row r="2161" spans="12:12" x14ac:dyDescent="0.35">
      <c r="L2161" s="90"/>
    </row>
    <row r="2162" spans="12:12" x14ac:dyDescent="0.35">
      <c r="L2162" s="90"/>
    </row>
    <row r="2163" spans="12:12" x14ac:dyDescent="0.35">
      <c r="L2163" s="90"/>
    </row>
    <row r="2164" spans="12:12" x14ac:dyDescent="0.35">
      <c r="L2164" s="90"/>
    </row>
    <row r="2165" spans="12:12" x14ac:dyDescent="0.35">
      <c r="L2165" s="90"/>
    </row>
    <row r="2166" spans="12:12" x14ac:dyDescent="0.35">
      <c r="L2166" s="90"/>
    </row>
    <row r="2167" spans="12:12" x14ac:dyDescent="0.35">
      <c r="L2167" s="90"/>
    </row>
    <row r="2168" spans="12:12" x14ac:dyDescent="0.35">
      <c r="L2168" s="90"/>
    </row>
    <row r="2169" spans="12:12" x14ac:dyDescent="0.35">
      <c r="L2169" s="90"/>
    </row>
    <row r="2170" spans="12:12" x14ac:dyDescent="0.35">
      <c r="L2170" s="90"/>
    </row>
    <row r="2171" spans="12:12" x14ac:dyDescent="0.35">
      <c r="L2171" s="90"/>
    </row>
    <row r="2172" spans="12:12" x14ac:dyDescent="0.35">
      <c r="L2172" s="90"/>
    </row>
    <row r="2173" spans="12:12" x14ac:dyDescent="0.35">
      <c r="L2173" s="90"/>
    </row>
    <row r="2174" spans="12:12" x14ac:dyDescent="0.35">
      <c r="L2174" s="90"/>
    </row>
    <row r="2175" spans="12:12" x14ac:dyDescent="0.35">
      <c r="L2175" s="90"/>
    </row>
    <row r="2176" spans="12:12" x14ac:dyDescent="0.35">
      <c r="L2176" s="90"/>
    </row>
    <row r="2177" spans="12:12" x14ac:dyDescent="0.35">
      <c r="L2177" s="90"/>
    </row>
    <row r="2178" spans="12:12" x14ac:dyDescent="0.35">
      <c r="L2178" s="90"/>
    </row>
    <row r="2179" spans="12:12" x14ac:dyDescent="0.35">
      <c r="L2179" s="90"/>
    </row>
    <row r="2180" spans="12:12" x14ac:dyDescent="0.35">
      <c r="L2180" s="90"/>
    </row>
    <row r="2181" spans="12:12" x14ac:dyDescent="0.35">
      <c r="L2181" s="90"/>
    </row>
    <row r="2182" spans="12:12" x14ac:dyDescent="0.35">
      <c r="L2182" s="90"/>
    </row>
    <row r="2183" spans="12:12" x14ac:dyDescent="0.35">
      <c r="L2183" s="90"/>
    </row>
    <row r="2184" spans="12:12" x14ac:dyDescent="0.35">
      <c r="L2184" s="90"/>
    </row>
    <row r="2185" spans="12:12" x14ac:dyDescent="0.35">
      <c r="L2185" s="90"/>
    </row>
    <row r="2186" spans="12:12" x14ac:dyDescent="0.35">
      <c r="L2186" s="90"/>
    </row>
    <row r="2187" spans="12:12" x14ac:dyDescent="0.35">
      <c r="L2187" s="90"/>
    </row>
    <row r="2188" spans="12:12" x14ac:dyDescent="0.35">
      <c r="L2188" s="90"/>
    </row>
    <row r="2189" spans="12:12" x14ac:dyDescent="0.35">
      <c r="L2189" s="90"/>
    </row>
    <row r="2190" spans="12:12" x14ac:dyDescent="0.35">
      <c r="L2190" s="90"/>
    </row>
    <row r="2191" spans="12:12" x14ac:dyDescent="0.35">
      <c r="L2191" s="90"/>
    </row>
    <row r="2192" spans="12:12" x14ac:dyDescent="0.35">
      <c r="L2192" s="90"/>
    </row>
    <row r="2193" spans="12:12" x14ac:dyDescent="0.35">
      <c r="L2193" s="90"/>
    </row>
    <row r="2194" spans="12:12" x14ac:dyDescent="0.35">
      <c r="L2194" s="90"/>
    </row>
    <row r="2195" spans="12:12" x14ac:dyDescent="0.35">
      <c r="L2195" s="90"/>
    </row>
    <row r="2196" spans="12:12" x14ac:dyDescent="0.35">
      <c r="L2196" s="90"/>
    </row>
    <row r="2197" spans="12:12" x14ac:dyDescent="0.35">
      <c r="L2197" s="90"/>
    </row>
    <row r="2198" spans="12:12" x14ac:dyDescent="0.35">
      <c r="L2198" s="90"/>
    </row>
    <row r="2199" spans="12:12" x14ac:dyDescent="0.35">
      <c r="L2199" s="90"/>
    </row>
    <row r="2200" spans="12:12" x14ac:dyDescent="0.35">
      <c r="L2200" s="90"/>
    </row>
    <row r="2201" spans="12:12" x14ac:dyDescent="0.35">
      <c r="L2201" s="90"/>
    </row>
    <row r="2202" spans="12:12" x14ac:dyDescent="0.35">
      <c r="L2202" s="90"/>
    </row>
    <row r="2203" spans="12:12" x14ac:dyDescent="0.35">
      <c r="L2203" s="90"/>
    </row>
    <row r="2204" spans="12:12" x14ac:dyDescent="0.35">
      <c r="L2204" s="90"/>
    </row>
    <row r="2205" spans="12:12" x14ac:dyDescent="0.35">
      <c r="L2205" s="90"/>
    </row>
    <row r="2206" spans="12:12" x14ac:dyDescent="0.35">
      <c r="L2206" s="90"/>
    </row>
    <row r="2207" spans="12:12" x14ac:dyDescent="0.35">
      <c r="L2207" s="90"/>
    </row>
    <row r="2208" spans="12:12" x14ac:dyDescent="0.35">
      <c r="L2208" s="90"/>
    </row>
    <row r="2209" spans="12:12" x14ac:dyDescent="0.35">
      <c r="L2209" s="90"/>
    </row>
    <row r="2210" spans="12:12" x14ac:dyDescent="0.35">
      <c r="L2210" s="90"/>
    </row>
    <row r="2211" spans="12:12" x14ac:dyDescent="0.35">
      <c r="L2211" s="90"/>
    </row>
    <row r="2212" spans="12:12" x14ac:dyDescent="0.35">
      <c r="L2212" s="90"/>
    </row>
    <row r="2213" spans="12:12" x14ac:dyDescent="0.35">
      <c r="L2213" s="90"/>
    </row>
    <row r="2214" spans="12:12" x14ac:dyDescent="0.35">
      <c r="L2214" s="90"/>
    </row>
    <row r="2215" spans="12:12" x14ac:dyDescent="0.35">
      <c r="L2215" s="90"/>
    </row>
    <row r="2216" spans="12:12" x14ac:dyDescent="0.35">
      <c r="L2216" s="90"/>
    </row>
    <row r="2217" spans="12:12" x14ac:dyDescent="0.35">
      <c r="L2217" s="90"/>
    </row>
    <row r="2218" spans="12:12" x14ac:dyDescent="0.35">
      <c r="L2218" s="90"/>
    </row>
    <row r="2219" spans="12:12" x14ac:dyDescent="0.35">
      <c r="L2219" s="90"/>
    </row>
    <row r="2220" spans="12:12" x14ac:dyDescent="0.35">
      <c r="L2220" s="90"/>
    </row>
    <row r="2221" spans="12:12" x14ac:dyDescent="0.35">
      <c r="L2221" s="90"/>
    </row>
    <row r="2222" spans="12:12" x14ac:dyDescent="0.35">
      <c r="L2222" s="90"/>
    </row>
    <row r="2223" spans="12:12" x14ac:dyDescent="0.35">
      <c r="L2223" s="90"/>
    </row>
    <row r="2224" spans="12:12" x14ac:dyDescent="0.35">
      <c r="L2224" s="90"/>
    </row>
    <row r="2225" spans="12:12" x14ac:dyDescent="0.35">
      <c r="L2225" s="90"/>
    </row>
    <row r="2226" spans="12:12" x14ac:dyDescent="0.35">
      <c r="L2226" s="90"/>
    </row>
    <row r="2227" spans="12:12" x14ac:dyDescent="0.35">
      <c r="L2227" s="90"/>
    </row>
    <row r="2228" spans="12:12" x14ac:dyDescent="0.35">
      <c r="L2228" s="90"/>
    </row>
    <row r="2229" spans="12:12" x14ac:dyDescent="0.35">
      <c r="L2229" s="90"/>
    </row>
    <row r="2230" spans="12:12" x14ac:dyDescent="0.35">
      <c r="L2230" s="90"/>
    </row>
    <row r="2231" spans="12:12" x14ac:dyDescent="0.35">
      <c r="L2231" s="90"/>
    </row>
    <row r="2232" spans="12:12" x14ac:dyDescent="0.35">
      <c r="L2232" s="90"/>
    </row>
    <row r="2233" spans="12:12" x14ac:dyDescent="0.35">
      <c r="L2233" s="90"/>
    </row>
    <row r="2234" spans="12:12" x14ac:dyDescent="0.35">
      <c r="L2234" s="90"/>
    </row>
    <row r="2235" spans="12:12" x14ac:dyDescent="0.35">
      <c r="L2235" s="90"/>
    </row>
    <row r="2236" spans="12:12" x14ac:dyDescent="0.35">
      <c r="L2236" s="90"/>
    </row>
    <row r="2237" spans="12:12" x14ac:dyDescent="0.35">
      <c r="L2237" s="90"/>
    </row>
    <row r="2238" spans="12:12" x14ac:dyDescent="0.35">
      <c r="L2238" s="90"/>
    </row>
    <row r="2239" spans="12:12" x14ac:dyDescent="0.35">
      <c r="L2239" s="90"/>
    </row>
    <row r="2240" spans="12:12" x14ac:dyDescent="0.35">
      <c r="L2240" s="90"/>
    </row>
    <row r="2241" spans="12:12" x14ac:dyDescent="0.35">
      <c r="L2241" s="90"/>
    </row>
    <row r="2242" spans="12:12" x14ac:dyDescent="0.35">
      <c r="L2242" s="90"/>
    </row>
    <row r="2243" spans="12:12" x14ac:dyDescent="0.35">
      <c r="L2243" s="90"/>
    </row>
    <row r="2244" spans="12:12" x14ac:dyDescent="0.35">
      <c r="L2244" s="90"/>
    </row>
    <row r="2245" spans="12:12" x14ac:dyDescent="0.35">
      <c r="L2245" s="90"/>
    </row>
    <row r="2246" spans="12:12" x14ac:dyDescent="0.35">
      <c r="L2246" s="90"/>
    </row>
    <row r="2247" spans="12:12" x14ac:dyDescent="0.35">
      <c r="L2247" s="90"/>
    </row>
    <row r="2248" spans="12:12" x14ac:dyDescent="0.35">
      <c r="L2248" s="90"/>
    </row>
    <row r="2249" spans="12:12" x14ac:dyDescent="0.35">
      <c r="L2249" s="90"/>
    </row>
    <row r="2250" spans="12:12" x14ac:dyDescent="0.35">
      <c r="L2250" s="90"/>
    </row>
    <row r="2251" spans="12:12" x14ac:dyDescent="0.35">
      <c r="L2251" s="90"/>
    </row>
    <row r="2252" spans="12:12" x14ac:dyDescent="0.35">
      <c r="L2252" s="90"/>
    </row>
    <row r="2253" spans="12:12" x14ac:dyDescent="0.35">
      <c r="L2253" s="90"/>
    </row>
    <row r="2254" spans="12:12" x14ac:dyDescent="0.35">
      <c r="L2254" s="90"/>
    </row>
    <row r="2255" spans="12:12" x14ac:dyDescent="0.35">
      <c r="L2255" s="90"/>
    </row>
    <row r="2256" spans="12:12" x14ac:dyDescent="0.35">
      <c r="L2256" s="90"/>
    </row>
    <row r="2257" spans="12:12" x14ac:dyDescent="0.35">
      <c r="L2257" s="90"/>
    </row>
    <row r="2258" spans="12:12" x14ac:dyDescent="0.35">
      <c r="L2258" s="90"/>
    </row>
    <row r="2259" spans="12:12" x14ac:dyDescent="0.35">
      <c r="L2259" s="90"/>
    </row>
    <row r="2260" spans="12:12" x14ac:dyDescent="0.35">
      <c r="L2260" s="90"/>
    </row>
    <row r="2261" spans="12:12" x14ac:dyDescent="0.35">
      <c r="L2261" s="90"/>
    </row>
    <row r="2262" spans="12:12" x14ac:dyDescent="0.35">
      <c r="L2262" s="90"/>
    </row>
    <row r="2263" spans="12:12" x14ac:dyDescent="0.35">
      <c r="L2263" s="90"/>
    </row>
    <row r="2264" spans="12:12" x14ac:dyDescent="0.35">
      <c r="L2264" s="90"/>
    </row>
    <row r="2265" spans="12:12" x14ac:dyDescent="0.35">
      <c r="L2265" s="90"/>
    </row>
    <row r="2266" spans="12:12" x14ac:dyDescent="0.35">
      <c r="L2266" s="90"/>
    </row>
    <row r="2267" spans="12:12" x14ac:dyDescent="0.35">
      <c r="L2267" s="90"/>
    </row>
    <row r="2268" spans="12:12" x14ac:dyDescent="0.35">
      <c r="L2268" s="90"/>
    </row>
    <row r="2269" spans="12:12" x14ac:dyDescent="0.35">
      <c r="L2269" s="90"/>
    </row>
    <row r="2270" spans="12:12" x14ac:dyDescent="0.35">
      <c r="L2270" s="90"/>
    </row>
    <row r="2271" spans="12:12" x14ac:dyDescent="0.35">
      <c r="L2271" s="90"/>
    </row>
    <row r="2272" spans="12:12" x14ac:dyDescent="0.35">
      <c r="L2272" s="90"/>
    </row>
    <row r="2273" spans="12:12" x14ac:dyDescent="0.35">
      <c r="L2273" s="90"/>
    </row>
    <row r="2274" spans="12:12" x14ac:dyDescent="0.35">
      <c r="L2274" s="90"/>
    </row>
    <row r="2275" spans="12:12" x14ac:dyDescent="0.35">
      <c r="L2275" s="90"/>
    </row>
    <row r="2276" spans="12:12" x14ac:dyDescent="0.35">
      <c r="L2276" s="90"/>
    </row>
    <row r="2277" spans="12:12" x14ac:dyDescent="0.35">
      <c r="L2277" s="90"/>
    </row>
    <row r="2278" spans="12:12" x14ac:dyDescent="0.35">
      <c r="L2278" s="90"/>
    </row>
    <row r="2279" spans="12:12" x14ac:dyDescent="0.35">
      <c r="L2279" s="90"/>
    </row>
    <row r="2280" spans="12:12" x14ac:dyDescent="0.35">
      <c r="L2280" s="90"/>
    </row>
    <row r="2281" spans="12:12" x14ac:dyDescent="0.35">
      <c r="L2281" s="90"/>
    </row>
    <row r="2282" spans="12:12" x14ac:dyDescent="0.35">
      <c r="L2282" s="90"/>
    </row>
    <row r="2283" spans="12:12" x14ac:dyDescent="0.35">
      <c r="L2283" s="90"/>
    </row>
    <row r="2284" spans="12:12" x14ac:dyDescent="0.35">
      <c r="L2284" s="90"/>
    </row>
    <row r="2285" spans="12:12" x14ac:dyDescent="0.35">
      <c r="L2285" s="90"/>
    </row>
    <row r="2286" spans="12:12" x14ac:dyDescent="0.35">
      <c r="L2286" s="90"/>
    </row>
    <row r="2287" spans="12:12" x14ac:dyDescent="0.35">
      <c r="L2287" s="90"/>
    </row>
    <row r="2288" spans="12:12" x14ac:dyDescent="0.35">
      <c r="L2288" s="90"/>
    </row>
    <row r="2289" spans="12:12" x14ac:dyDescent="0.35">
      <c r="L2289" s="90"/>
    </row>
    <row r="2290" spans="12:12" x14ac:dyDescent="0.35">
      <c r="L2290" s="90"/>
    </row>
    <row r="2291" spans="12:12" x14ac:dyDescent="0.35">
      <c r="L2291" s="90"/>
    </row>
    <row r="2292" spans="12:12" x14ac:dyDescent="0.35">
      <c r="L2292" s="90"/>
    </row>
    <row r="2293" spans="12:12" x14ac:dyDescent="0.35">
      <c r="L2293" s="90"/>
    </row>
    <row r="2294" spans="12:12" x14ac:dyDescent="0.35">
      <c r="L2294" s="90"/>
    </row>
    <row r="2295" spans="12:12" x14ac:dyDescent="0.35">
      <c r="L2295" s="90"/>
    </row>
    <row r="2296" spans="12:12" x14ac:dyDescent="0.35">
      <c r="L2296" s="90"/>
    </row>
    <row r="2297" spans="12:12" x14ac:dyDescent="0.35">
      <c r="L2297" s="90"/>
    </row>
    <row r="2298" spans="12:12" x14ac:dyDescent="0.35">
      <c r="L2298" s="90"/>
    </row>
    <row r="2299" spans="12:12" x14ac:dyDescent="0.35">
      <c r="L2299" s="90"/>
    </row>
    <row r="2300" spans="12:12" x14ac:dyDescent="0.35">
      <c r="L2300" s="90"/>
    </row>
    <row r="2301" spans="12:12" x14ac:dyDescent="0.35">
      <c r="L2301" s="90"/>
    </row>
    <row r="2302" spans="12:12" x14ac:dyDescent="0.35">
      <c r="L2302" s="90"/>
    </row>
    <row r="2303" spans="12:12" x14ac:dyDescent="0.35">
      <c r="L2303" s="90"/>
    </row>
    <row r="2304" spans="12:12" x14ac:dyDescent="0.35">
      <c r="L2304" s="90"/>
    </row>
    <row r="2305" spans="12:12" x14ac:dyDescent="0.35">
      <c r="L2305" s="90"/>
    </row>
    <row r="2306" spans="12:12" x14ac:dyDescent="0.35">
      <c r="L2306" s="90"/>
    </row>
    <row r="2307" spans="12:12" x14ac:dyDescent="0.35">
      <c r="L2307" s="90"/>
    </row>
    <row r="2308" spans="12:12" x14ac:dyDescent="0.35">
      <c r="L2308" s="90"/>
    </row>
    <row r="2309" spans="12:12" x14ac:dyDescent="0.35">
      <c r="L2309" s="90"/>
    </row>
    <row r="2310" spans="12:12" x14ac:dyDescent="0.35">
      <c r="L2310" s="90"/>
    </row>
    <row r="2311" spans="12:12" x14ac:dyDescent="0.35">
      <c r="L2311" s="90"/>
    </row>
    <row r="2312" spans="12:12" x14ac:dyDescent="0.35">
      <c r="L2312" s="90"/>
    </row>
    <row r="2313" spans="12:12" x14ac:dyDescent="0.35">
      <c r="L2313" s="90"/>
    </row>
    <row r="2314" spans="12:12" x14ac:dyDescent="0.35">
      <c r="L2314" s="90"/>
    </row>
    <row r="2315" spans="12:12" x14ac:dyDescent="0.35">
      <c r="L2315" s="90"/>
    </row>
    <row r="2316" spans="12:12" x14ac:dyDescent="0.35">
      <c r="L2316" s="90"/>
    </row>
    <row r="2317" spans="12:12" x14ac:dyDescent="0.35">
      <c r="L2317" s="90"/>
    </row>
    <row r="2318" spans="12:12" x14ac:dyDescent="0.35">
      <c r="L2318" s="90"/>
    </row>
    <row r="2319" spans="12:12" x14ac:dyDescent="0.35">
      <c r="L2319" s="90"/>
    </row>
    <row r="2320" spans="12:12" x14ac:dyDescent="0.35">
      <c r="L2320" s="90"/>
    </row>
    <row r="2321" spans="12:12" x14ac:dyDescent="0.35">
      <c r="L2321" s="90"/>
    </row>
    <row r="2322" spans="12:12" x14ac:dyDescent="0.35">
      <c r="L2322" s="90"/>
    </row>
    <row r="2323" spans="12:12" x14ac:dyDescent="0.35">
      <c r="L2323" s="90"/>
    </row>
    <row r="2324" spans="12:12" x14ac:dyDescent="0.35">
      <c r="L2324" s="90"/>
    </row>
    <row r="2325" spans="12:12" x14ac:dyDescent="0.35">
      <c r="L2325" s="90"/>
    </row>
    <row r="2326" spans="12:12" x14ac:dyDescent="0.35">
      <c r="L2326" s="90"/>
    </row>
    <row r="2327" spans="12:12" x14ac:dyDescent="0.35">
      <c r="L2327" s="90"/>
    </row>
    <row r="2328" spans="12:12" x14ac:dyDescent="0.35">
      <c r="L2328" s="90"/>
    </row>
    <row r="2329" spans="12:12" x14ac:dyDescent="0.35">
      <c r="L2329" s="90"/>
    </row>
    <row r="2330" spans="12:12" x14ac:dyDescent="0.35">
      <c r="L2330" s="90"/>
    </row>
    <row r="2331" spans="12:12" x14ac:dyDescent="0.35">
      <c r="L2331" s="90"/>
    </row>
    <row r="2332" spans="12:12" x14ac:dyDescent="0.35">
      <c r="L2332" s="90"/>
    </row>
    <row r="2333" spans="12:12" x14ac:dyDescent="0.35">
      <c r="L2333" s="90"/>
    </row>
    <row r="2334" spans="12:12" x14ac:dyDescent="0.35">
      <c r="L2334" s="90"/>
    </row>
    <row r="2335" spans="12:12" x14ac:dyDescent="0.35">
      <c r="L2335" s="90"/>
    </row>
    <row r="2336" spans="12:12" x14ac:dyDescent="0.35">
      <c r="L2336" s="90"/>
    </row>
    <row r="2337" spans="12:12" x14ac:dyDescent="0.35">
      <c r="L2337" s="90"/>
    </row>
    <row r="2338" spans="12:12" x14ac:dyDescent="0.35">
      <c r="L2338" s="90"/>
    </row>
    <row r="2339" spans="12:12" x14ac:dyDescent="0.35">
      <c r="L2339" s="90"/>
    </row>
    <row r="2340" spans="12:12" x14ac:dyDescent="0.35">
      <c r="L2340" s="90"/>
    </row>
    <row r="2341" spans="12:12" x14ac:dyDescent="0.35">
      <c r="L2341" s="90"/>
    </row>
    <row r="2342" spans="12:12" x14ac:dyDescent="0.35">
      <c r="L2342" s="90"/>
    </row>
    <row r="2343" spans="12:12" x14ac:dyDescent="0.35">
      <c r="L2343" s="90"/>
    </row>
    <row r="2344" spans="12:12" x14ac:dyDescent="0.35">
      <c r="L2344" s="90"/>
    </row>
    <row r="2345" spans="12:12" x14ac:dyDescent="0.35">
      <c r="L2345" s="90"/>
    </row>
    <row r="2346" spans="12:12" x14ac:dyDescent="0.35">
      <c r="L2346" s="90"/>
    </row>
    <row r="2347" spans="12:12" x14ac:dyDescent="0.35">
      <c r="L2347" s="90"/>
    </row>
    <row r="2348" spans="12:12" x14ac:dyDescent="0.35">
      <c r="L2348" s="90"/>
    </row>
    <row r="2349" spans="12:12" x14ac:dyDescent="0.35">
      <c r="L2349" s="90"/>
    </row>
    <row r="2350" spans="12:12" x14ac:dyDescent="0.35">
      <c r="L2350" s="90"/>
    </row>
    <row r="2351" spans="12:12" x14ac:dyDescent="0.35">
      <c r="L2351" s="90"/>
    </row>
    <row r="2352" spans="12:12" x14ac:dyDescent="0.35">
      <c r="L2352" s="90"/>
    </row>
    <row r="2353" spans="12:12" x14ac:dyDescent="0.35">
      <c r="L2353" s="90"/>
    </row>
    <row r="2354" spans="12:12" x14ac:dyDescent="0.35">
      <c r="L2354" s="90"/>
    </row>
    <row r="2355" spans="12:12" x14ac:dyDescent="0.35">
      <c r="L2355" s="90"/>
    </row>
    <row r="2356" spans="12:12" x14ac:dyDescent="0.35">
      <c r="L2356" s="90"/>
    </row>
    <row r="2357" spans="12:12" x14ac:dyDescent="0.35">
      <c r="L2357" s="90"/>
    </row>
    <row r="2358" spans="12:12" x14ac:dyDescent="0.35">
      <c r="L2358" s="90"/>
    </row>
    <row r="2359" spans="12:12" x14ac:dyDescent="0.35">
      <c r="L2359" s="90"/>
    </row>
    <row r="2360" spans="12:12" x14ac:dyDescent="0.35">
      <c r="L2360" s="90"/>
    </row>
    <row r="2361" spans="12:12" x14ac:dyDescent="0.35">
      <c r="L2361" s="90"/>
    </row>
    <row r="2362" spans="12:12" x14ac:dyDescent="0.35">
      <c r="L2362" s="90"/>
    </row>
    <row r="2363" spans="12:12" x14ac:dyDescent="0.35">
      <c r="L2363" s="90"/>
    </row>
    <row r="2364" spans="12:12" x14ac:dyDescent="0.35">
      <c r="L2364" s="90"/>
    </row>
    <row r="2365" spans="12:12" x14ac:dyDescent="0.35">
      <c r="L2365" s="90"/>
    </row>
    <row r="2366" spans="12:12" x14ac:dyDescent="0.35">
      <c r="L2366" s="90"/>
    </row>
    <row r="2367" spans="12:12" x14ac:dyDescent="0.35">
      <c r="L2367" s="90"/>
    </row>
    <row r="2368" spans="12:12" x14ac:dyDescent="0.35">
      <c r="L2368" s="90"/>
    </row>
    <row r="2369" spans="12:12" x14ac:dyDescent="0.35">
      <c r="L2369" s="90"/>
    </row>
    <row r="2370" spans="12:12" x14ac:dyDescent="0.35">
      <c r="L2370" s="90"/>
    </row>
    <row r="2371" spans="12:12" x14ac:dyDescent="0.35">
      <c r="L2371" s="90"/>
    </row>
    <row r="2372" spans="12:12" x14ac:dyDescent="0.35">
      <c r="L2372" s="90"/>
    </row>
    <row r="2373" spans="12:12" x14ac:dyDescent="0.35">
      <c r="L2373" s="90"/>
    </row>
    <row r="2374" spans="12:12" x14ac:dyDescent="0.35">
      <c r="L2374" s="90"/>
    </row>
    <row r="2375" spans="12:12" x14ac:dyDescent="0.35">
      <c r="L2375" s="90"/>
    </row>
    <row r="2376" spans="12:12" x14ac:dyDescent="0.35">
      <c r="L2376" s="90"/>
    </row>
    <row r="2377" spans="12:12" x14ac:dyDescent="0.35">
      <c r="L2377" s="90"/>
    </row>
    <row r="2378" spans="12:12" x14ac:dyDescent="0.35">
      <c r="L2378" s="90"/>
    </row>
    <row r="2379" spans="12:12" x14ac:dyDescent="0.35">
      <c r="L2379" s="90"/>
    </row>
    <row r="2380" spans="12:12" x14ac:dyDescent="0.35">
      <c r="L2380" s="90"/>
    </row>
    <row r="2381" spans="12:12" x14ac:dyDescent="0.35">
      <c r="L2381" s="90"/>
    </row>
    <row r="2382" spans="12:12" x14ac:dyDescent="0.35">
      <c r="L2382" s="90"/>
    </row>
    <row r="2383" spans="12:12" x14ac:dyDescent="0.35">
      <c r="L2383" s="90"/>
    </row>
    <row r="2384" spans="12:12" x14ac:dyDescent="0.35">
      <c r="L2384" s="90"/>
    </row>
    <row r="2385" spans="12:12" x14ac:dyDescent="0.35">
      <c r="L2385" s="90"/>
    </row>
    <row r="2386" spans="12:12" x14ac:dyDescent="0.35">
      <c r="L2386" s="90"/>
    </row>
    <row r="2387" spans="12:12" x14ac:dyDescent="0.35">
      <c r="L2387" s="90"/>
    </row>
    <row r="2388" spans="12:12" x14ac:dyDescent="0.35">
      <c r="L2388" s="90"/>
    </row>
    <row r="2389" spans="12:12" x14ac:dyDescent="0.35">
      <c r="L2389" s="90"/>
    </row>
    <row r="2390" spans="12:12" x14ac:dyDescent="0.35">
      <c r="L2390" s="90"/>
    </row>
    <row r="2391" spans="12:12" x14ac:dyDescent="0.35">
      <c r="L2391" s="90"/>
    </row>
    <row r="2392" spans="12:12" x14ac:dyDescent="0.35">
      <c r="L2392" s="90"/>
    </row>
    <row r="2393" spans="12:12" x14ac:dyDescent="0.35">
      <c r="L2393" s="90"/>
    </row>
    <row r="2394" spans="12:12" x14ac:dyDescent="0.35">
      <c r="L2394" s="90"/>
    </row>
    <row r="2395" spans="12:12" x14ac:dyDescent="0.35">
      <c r="L2395" s="90"/>
    </row>
    <row r="2396" spans="12:12" x14ac:dyDescent="0.35">
      <c r="L2396" s="90"/>
    </row>
    <row r="2397" spans="12:12" x14ac:dyDescent="0.35">
      <c r="L2397" s="90"/>
    </row>
    <row r="2398" spans="12:12" x14ac:dyDescent="0.35">
      <c r="L2398" s="90"/>
    </row>
    <row r="2399" spans="12:12" x14ac:dyDescent="0.35">
      <c r="L2399" s="90"/>
    </row>
    <row r="2400" spans="12:12" x14ac:dyDescent="0.35">
      <c r="L2400" s="90"/>
    </row>
    <row r="2401" spans="12:12" x14ac:dyDescent="0.35">
      <c r="L2401" s="90"/>
    </row>
    <row r="2402" spans="12:12" x14ac:dyDescent="0.35">
      <c r="L2402" s="90"/>
    </row>
    <row r="2403" spans="12:12" x14ac:dyDescent="0.35">
      <c r="L2403" s="90"/>
    </row>
    <row r="2404" spans="12:12" x14ac:dyDescent="0.35">
      <c r="L2404" s="90"/>
    </row>
    <row r="2405" spans="12:12" x14ac:dyDescent="0.35">
      <c r="L2405" s="90"/>
    </row>
    <row r="2406" spans="12:12" x14ac:dyDescent="0.35">
      <c r="L2406" s="90"/>
    </row>
    <row r="2407" spans="12:12" x14ac:dyDescent="0.35">
      <c r="L2407" s="90"/>
    </row>
    <row r="2408" spans="12:12" x14ac:dyDescent="0.35">
      <c r="L2408" s="90"/>
    </row>
    <row r="2409" spans="12:12" x14ac:dyDescent="0.35">
      <c r="L2409" s="90"/>
    </row>
    <row r="2410" spans="12:12" x14ac:dyDescent="0.35">
      <c r="L2410" s="90"/>
    </row>
    <row r="2411" spans="12:12" x14ac:dyDescent="0.35">
      <c r="L2411" s="90"/>
    </row>
    <row r="2412" spans="12:12" x14ac:dyDescent="0.35">
      <c r="L2412" s="90"/>
    </row>
    <row r="2413" spans="12:12" x14ac:dyDescent="0.35">
      <c r="L2413" s="90"/>
    </row>
    <row r="2414" spans="12:12" x14ac:dyDescent="0.35">
      <c r="L2414" s="90"/>
    </row>
    <row r="2415" spans="12:12" x14ac:dyDescent="0.35">
      <c r="L2415" s="90"/>
    </row>
    <row r="2416" spans="12:12" x14ac:dyDescent="0.35">
      <c r="L2416" s="90"/>
    </row>
    <row r="2417" spans="12:12" x14ac:dyDescent="0.35">
      <c r="L2417" s="90"/>
    </row>
    <row r="2418" spans="12:12" x14ac:dyDescent="0.35">
      <c r="L2418" s="90"/>
    </row>
    <row r="2419" spans="12:12" x14ac:dyDescent="0.35">
      <c r="L2419" s="90"/>
    </row>
    <row r="2420" spans="12:12" x14ac:dyDescent="0.35">
      <c r="L2420" s="90"/>
    </row>
    <row r="2421" spans="12:12" x14ac:dyDescent="0.35">
      <c r="L2421" s="90"/>
    </row>
    <row r="2422" spans="12:12" x14ac:dyDescent="0.35">
      <c r="L2422" s="90"/>
    </row>
    <row r="2423" spans="12:12" x14ac:dyDescent="0.35">
      <c r="L2423" s="90"/>
    </row>
    <row r="2424" spans="12:12" x14ac:dyDescent="0.35">
      <c r="L2424" s="90"/>
    </row>
    <row r="2425" spans="12:12" x14ac:dyDescent="0.35">
      <c r="L2425" s="90"/>
    </row>
    <row r="2426" spans="12:12" x14ac:dyDescent="0.35">
      <c r="L2426" s="90"/>
    </row>
    <row r="2427" spans="12:12" x14ac:dyDescent="0.35">
      <c r="L2427" s="90"/>
    </row>
    <row r="2428" spans="12:12" x14ac:dyDescent="0.35">
      <c r="L2428" s="90"/>
    </row>
    <row r="2429" spans="12:12" x14ac:dyDescent="0.35">
      <c r="L2429" s="90"/>
    </row>
    <row r="2430" spans="12:12" x14ac:dyDescent="0.35">
      <c r="L2430" s="90"/>
    </row>
    <row r="2431" spans="12:12" x14ac:dyDescent="0.35">
      <c r="L2431" s="90"/>
    </row>
    <row r="2432" spans="12:12" x14ac:dyDescent="0.35">
      <c r="L2432" s="90"/>
    </row>
    <row r="2433" spans="12:12" x14ac:dyDescent="0.35">
      <c r="L2433" s="90"/>
    </row>
    <row r="2434" spans="12:12" x14ac:dyDescent="0.35">
      <c r="L2434" s="90"/>
    </row>
    <row r="2435" spans="12:12" x14ac:dyDescent="0.35">
      <c r="L2435" s="90"/>
    </row>
    <row r="2436" spans="12:12" x14ac:dyDescent="0.35">
      <c r="L2436" s="90"/>
    </row>
    <row r="2437" spans="12:12" x14ac:dyDescent="0.35">
      <c r="L2437" s="90"/>
    </row>
    <row r="2438" spans="12:12" x14ac:dyDescent="0.35">
      <c r="L2438" s="90"/>
    </row>
    <row r="2439" spans="12:12" x14ac:dyDescent="0.35">
      <c r="L2439" s="90"/>
    </row>
    <row r="2440" spans="12:12" x14ac:dyDescent="0.35">
      <c r="L2440" s="90"/>
    </row>
    <row r="2441" spans="12:12" x14ac:dyDescent="0.35">
      <c r="L2441" s="90"/>
    </row>
    <row r="2442" spans="12:12" x14ac:dyDescent="0.35">
      <c r="L2442" s="90"/>
    </row>
    <row r="2443" spans="12:12" x14ac:dyDescent="0.35">
      <c r="L2443" s="90"/>
    </row>
    <row r="2444" spans="12:12" x14ac:dyDescent="0.35">
      <c r="L2444" s="90"/>
    </row>
    <row r="2445" spans="12:12" x14ac:dyDescent="0.35">
      <c r="L2445" s="90"/>
    </row>
    <row r="2446" spans="12:12" x14ac:dyDescent="0.35">
      <c r="L2446" s="90"/>
    </row>
    <row r="2447" spans="12:12" x14ac:dyDescent="0.35">
      <c r="L2447" s="90"/>
    </row>
    <row r="2448" spans="12:12" x14ac:dyDescent="0.35">
      <c r="L2448" s="90"/>
    </row>
    <row r="2449" spans="12:12" x14ac:dyDescent="0.35">
      <c r="L2449" s="90"/>
    </row>
    <row r="2450" spans="12:12" x14ac:dyDescent="0.35">
      <c r="L2450" s="90"/>
    </row>
    <row r="2451" spans="12:12" x14ac:dyDescent="0.35">
      <c r="L2451" s="90"/>
    </row>
    <row r="2452" spans="12:12" x14ac:dyDescent="0.35">
      <c r="L2452" s="90"/>
    </row>
    <row r="2453" spans="12:12" x14ac:dyDescent="0.35">
      <c r="L2453" s="90"/>
    </row>
    <row r="2454" spans="12:12" x14ac:dyDescent="0.35">
      <c r="L2454" s="90"/>
    </row>
    <row r="2455" spans="12:12" x14ac:dyDescent="0.35">
      <c r="L2455" s="90"/>
    </row>
    <row r="2456" spans="12:12" x14ac:dyDescent="0.35">
      <c r="L2456" s="90"/>
    </row>
    <row r="2457" spans="12:12" x14ac:dyDescent="0.35">
      <c r="L2457" s="90"/>
    </row>
    <row r="2458" spans="12:12" x14ac:dyDescent="0.35">
      <c r="L2458" s="90"/>
    </row>
    <row r="2459" spans="12:12" x14ac:dyDescent="0.35">
      <c r="L2459" s="90"/>
    </row>
    <row r="2460" spans="12:12" x14ac:dyDescent="0.35">
      <c r="L2460" s="90"/>
    </row>
    <row r="2461" spans="12:12" x14ac:dyDescent="0.35">
      <c r="L2461" s="90"/>
    </row>
    <row r="2462" spans="12:12" x14ac:dyDescent="0.35">
      <c r="L2462" s="90"/>
    </row>
    <row r="2463" spans="12:12" x14ac:dyDescent="0.35">
      <c r="L2463" s="90"/>
    </row>
    <row r="2464" spans="12:12" x14ac:dyDescent="0.35">
      <c r="L2464" s="90"/>
    </row>
    <row r="2465" spans="12:12" x14ac:dyDescent="0.35">
      <c r="L2465" s="90"/>
    </row>
    <row r="2466" spans="12:12" x14ac:dyDescent="0.35">
      <c r="L2466" s="90"/>
    </row>
    <row r="2467" spans="12:12" x14ac:dyDescent="0.35">
      <c r="L2467" s="90"/>
    </row>
    <row r="2468" spans="12:12" x14ac:dyDescent="0.35">
      <c r="L2468" s="90"/>
    </row>
    <row r="2469" spans="12:12" x14ac:dyDescent="0.35">
      <c r="L2469" s="90"/>
    </row>
    <row r="2470" spans="12:12" x14ac:dyDescent="0.35">
      <c r="L2470" s="90"/>
    </row>
    <row r="2471" spans="12:12" x14ac:dyDescent="0.35">
      <c r="L2471" s="90"/>
    </row>
    <row r="2472" spans="12:12" x14ac:dyDescent="0.35">
      <c r="L2472" s="90"/>
    </row>
    <row r="2473" spans="12:12" x14ac:dyDescent="0.35">
      <c r="L2473" s="90"/>
    </row>
    <row r="2474" spans="12:12" x14ac:dyDescent="0.35">
      <c r="L2474" s="90"/>
    </row>
    <row r="2475" spans="12:12" x14ac:dyDescent="0.35">
      <c r="L2475" s="90"/>
    </row>
    <row r="2476" spans="12:12" x14ac:dyDescent="0.35">
      <c r="L2476" s="90"/>
    </row>
    <row r="2477" spans="12:12" x14ac:dyDescent="0.35">
      <c r="L2477" s="90"/>
    </row>
    <row r="2478" spans="12:12" x14ac:dyDescent="0.35">
      <c r="L2478" s="90"/>
    </row>
    <row r="2479" spans="12:12" x14ac:dyDescent="0.35">
      <c r="L2479" s="90"/>
    </row>
    <row r="2480" spans="12:12" x14ac:dyDescent="0.35">
      <c r="L2480" s="90"/>
    </row>
    <row r="2481" spans="12:12" x14ac:dyDescent="0.35">
      <c r="L2481" s="90"/>
    </row>
    <row r="2482" spans="12:12" x14ac:dyDescent="0.35">
      <c r="L2482" s="90"/>
    </row>
    <row r="2483" spans="12:12" x14ac:dyDescent="0.35">
      <c r="L2483" s="90"/>
    </row>
    <row r="2484" spans="12:12" x14ac:dyDescent="0.35">
      <c r="L2484" s="90"/>
    </row>
    <row r="2485" spans="12:12" x14ac:dyDescent="0.35">
      <c r="L2485" s="90"/>
    </row>
    <row r="2486" spans="12:12" x14ac:dyDescent="0.35">
      <c r="L2486" s="90"/>
    </row>
    <row r="2487" spans="12:12" x14ac:dyDescent="0.35">
      <c r="L2487" s="90"/>
    </row>
    <row r="2488" spans="12:12" x14ac:dyDescent="0.35">
      <c r="L2488" s="90"/>
    </row>
    <row r="2489" spans="12:12" x14ac:dyDescent="0.35">
      <c r="L2489" s="90"/>
    </row>
    <row r="2490" spans="12:12" x14ac:dyDescent="0.35">
      <c r="L2490" s="90"/>
    </row>
    <row r="2491" spans="12:12" x14ac:dyDescent="0.35">
      <c r="L2491" s="90"/>
    </row>
    <row r="2492" spans="12:12" x14ac:dyDescent="0.35">
      <c r="L2492" s="90"/>
    </row>
    <row r="2493" spans="12:12" x14ac:dyDescent="0.35">
      <c r="L2493" s="90"/>
    </row>
    <row r="2494" spans="12:12" x14ac:dyDescent="0.35">
      <c r="L2494" s="90"/>
    </row>
    <row r="2495" spans="12:12" x14ac:dyDescent="0.35">
      <c r="L2495" s="90"/>
    </row>
    <row r="2496" spans="12:12" x14ac:dyDescent="0.35">
      <c r="L2496" s="90"/>
    </row>
    <row r="2497" spans="12:12" x14ac:dyDescent="0.35">
      <c r="L2497" s="90"/>
    </row>
    <row r="2498" spans="12:12" x14ac:dyDescent="0.35">
      <c r="L2498" s="90"/>
    </row>
    <row r="2499" spans="12:12" x14ac:dyDescent="0.35">
      <c r="L2499" s="90"/>
    </row>
    <row r="2500" spans="12:12" x14ac:dyDescent="0.35">
      <c r="L2500" s="90"/>
    </row>
    <row r="2501" spans="12:12" x14ac:dyDescent="0.35">
      <c r="L2501" s="90"/>
    </row>
    <row r="2502" spans="12:12" x14ac:dyDescent="0.35">
      <c r="L2502" s="90"/>
    </row>
    <row r="2503" spans="12:12" x14ac:dyDescent="0.35">
      <c r="L2503" s="90"/>
    </row>
    <row r="2504" spans="12:12" x14ac:dyDescent="0.35">
      <c r="L2504" s="90"/>
    </row>
    <row r="2505" spans="12:12" x14ac:dyDescent="0.35">
      <c r="L2505" s="90"/>
    </row>
    <row r="2506" spans="12:12" x14ac:dyDescent="0.35">
      <c r="L2506" s="90"/>
    </row>
    <row r="2507" spans="12:12" x14ac:dyDescent="0.35">
      <c r="L2507" s="90"/>
    </row>
    <row r="2508" spans="12:12" x14ac:dyDescent="0.35">
      <c r="L2508" s="90"/>
    </row>
    <row r="2509" spans="12:12" x14ac:dyDescent="0.35">
      <c r="L2509" s="90"/>
    </row>
    <row r="2510" spans="12:12" x14ac:dyDescent="0.35">
      <c r="L2510" s="90"/>
    </row>
    <row r="2511" spans="12:12" x14ac:dyDescent="0.35">
      <c r="L2511" s="90"/>
    </row>
    <row r="2512" spans="12:12" x14ac:dyDescent="0.35">
      <c r="L2512" s="90"/>
    </row>
    <row r="2513" spans="12:12" x14ac:dyDescent="0.35">
      <c r="L2513" s="90"/>
    </row>
    <row r="2514" spans="12:12" x14ac:dyDescent="0.35">
      <c r="L2514" s="90"/>
    </row>
    <row r="2515" spans="12:12" x14ac:dyDescent="0.35">
      <c r="L2515" s="90"/>
    </row>
    <row r="2516" spans="12:12" x14ac:dyDescent="0.35">
      <c r="L2516" s="90"/>
    </row>
    <row r="2517" spans="12:12" x14ac:dyDescent="0.35">
      <c r="L2517" s="90"/>
    </row>
    <row r="2518" spans="12:12" x14ac:dyDescent="0.35">
      <c r="L2518" s="90"/>
    </row>
    <row r="2519" spans="12:12" x14ac:dyDescent="0.35">
      <c r="L2519" s="90"/>
    </row>
    <row r="2520" spans="12:12" x14ac:dyDescent="0.35">
      <c r="L2520" s="90"/>
    </row>
    <row r="2521" spans="12:12" x14ac:dyDescent="0.35">
      <c r="L2521" s="90"/>
    </row>
    <row r="2522" spans="12:12" x14ac:dyDescent="0.35">
      <c r="L2522" s="90"/>
    </row>
    <row r="2523" spans="12:12" x14ac:dyDescent="0.35">
      <c r="L2523" s="90"/>
    </row>
    <row r="2524" spans="12:12" x14ac:dyDescent="0.35">
      <c r="L2524" s="90"/>
    </row>
    <row r="2525" spans="12:12" x14ac:dyDescent="0.35">
      <c r="L2525" s="90"/>
    </row>
    <row r="2526" spans="12:12" x14ac:dyDescent="0.35">
      <c r="L2526" s="90"/>
    </row>
    <row r="2527" spans="12:12" x14ac:dyDescent="0.35">
      <c r="L2527" s="90"/>
    </row>
    <row r="2528" spans="12:12" x14ac:dyDescent="0.35">
      <c r="L2528" s="90"/>
    </row>
    <row r="2529" spans="12:12" x14ac:dyDescent="0.35">
      <c r="L2529" s="90"/>
    </row>
    <row r="2530" spans="12:12" x14ac:dyDescent="0.35">
      <c r="L2530" s="90"/>
    </row>
    <row r="2531" spans="12:12" x14ac:dyDescent="0.35">
      <c r="L2531" s="90"/>
    </row>
    <row r="2532" spans="12:12" x14ac:dyDescent="0.35">
      <c r="L2532" s="90"/>
    </row>
    <row r="2533" spans="12:12" x14ac:dyDescent="0.35">
      <c r="L2533" s="90"/>
    </row>
    <row r="2534" spans="12:12" x14ac:dyDescent="0.35">
      <c r="L2534" s="90"/>
    </row>
    <row r="2535" spans="12:12" x14ac:dyDescent="0.35">
      <c r="L2535" s="90"/>
    </row>
    <row r="2536" spans="12:12" x14ac:dyDescent="0.35">
      <c r="L2536" s="90"/>
    </row>
    <row r="2537" spans="12:12" x14ac:dyDescent="0.35">
      <c r="L2537" s="90"/>
    </row>
    <row r="2538" spans="12:12" x14ac:dyDescent="0.35">
      <c r="L2538" s="90"/>
    </row>
    <row r="2539" spans="12:12" x14ac:dyDescent="0.35">
      <c r="L2539" s="90"/>
    </row>
    <row r="2540" spans="12:12" x14ac:dyDescent="0.35">
      <c r="L2540" s="90"/>
    </row>
    <row r="2541" spans="12:12" x14ac:dyDescent="0.35">
      <c r="L2541" s="90"/>
    </row>
    <row r="2542" spans="12:12" x14ac:dyDescent="0.35">
      <c r="L2542" s="90"/>
    </row>
    <row r="2543" spans="12:12" x14ac:dyDescent="0.35">
      <c r="L2543" s="90"/>
    </row>
    <row r="2544" spans="12:12" x14ac:dyDescent="0.35">
      <c r="L2544" s="90"/>
    </row>
    <row r="2545" spans="12:12" x14ac:dyDescent="0.35">
      <c r="L2545" s="90"/>
    </row>
    <row r="2546" spans="12:12" x14ac:dyDescent="0.35">
      <c r="L2546" s="90"/>
    </row>
    <row r="2547" spans="12:12" x14ac:dyDescent="0.35">
      <c r="L2547" s="90"/>
    </row>
    <row r="2548" spans="12:12" x14ac:dyDescent="0.35">
      <c r="L2548" s="90"/>
    </row>
    <row r="2549" spans="12:12" x14ac:dyDescent="0.35">
      <c r="L2549" s="90"/>
    </row>
    <row r="2550" spans="12:12" x14ac:dyDescent="0.35">
      <c r="L2550" s="90"/>
    </row>
    <row r="2551" spans="12:12" x14ac:dyDescent="0.35">
      <c r="L2551" s="90"/>
    </row>
    <row r="2552" spans="12:12" x14ac:dyDescent="0.35">
      <c r="L2552" s="90"/>
    </row>
    <row r="2553" spans="12:12" x14ac:dyDescent="0.35">
      <c r="L2553" s="90"/>
    </row>
    <row r="2554" spans="12:12" x14ac:dyDescent="0.35">
      <c r="L2554" s="90"/>
    </row>
    <row r="2555" spans="12:12" x14ac:dyDescent="0.35">
      <c r="L2555" s="90"/>
    </row>
    <row r="2556" spans="12:12" x14ac:dyDescent="0.35">
      <c r="L2556" s="90"/>
    </row>
    <row r="2557" spans="12:12" x14ac:dyDescent="0.35">
      <c r="L2557" s="90"/>
    </row>
    <row r="2558" spans="12:12" x14ac:dyDescent="0.35">
      <c r="L2558" s="90"/>
    </row>
    <row r="2559" spans="12:12" x14ac:dyDescent="0.35">
      <c r="L2559" s="90"/>
    </row>
    <row r="2560" spans="12:12" x14ac:dyDescent="0.35">
      <c r="L2560" s="90"/>
    </row>
    <row r="2561" spans="12:12" x14ac:dyDescent="0.35">
      <c r="L2561" s="90"/>
    </row>
    <row r="2562" spans="12:12" x14ac:dyDescent="0.35">
      <c r="L2562" s="90"/>
    </row>
    <row r="2563" spans="12:12" x14ac:dyDescent="0.35">
      <c r="L2563" s="90"/>
    </row>
    <row r="2564" spans="12:12" x14ac:dyDescent="0.35">
      <c r="L2564" s="90"/>
    </row>
    <row r="2565" spans="12:12" x14ac:dyDescent="0.35">
      <c r="L2565" s="90"/>
    </row>
    <row r="2566" spans="12:12" x14ac:dyDescent="0.35">
      <c r="L2566" s="90"/>
    </row>
    <row r="2567" spans="12:12" x14ac:dyDescent="0.35">
      <c r="L2567" s="90"/>
    </row>
    <row r="2568" spans="12:12" x14ac:dyDescent="0.35">
      <c r="L2568" s="90"/>
    </row>
    <row r="2569" spans="12:12" x14ac:dyDescent="0.35">
      <c r="L2569" s="90"/>
    </row>
    <row r="2570" spans="12:12" x14ac:dyDescent="0.35">
      <c r="L2570" s="90"/>
    </row>
    <row r="2571" spans="12:12" x14ac:dyDescent="0.35">
      <c r="L2571" s="90"/>
    </row>
    <row r="2572" spans="12:12" x14ac:dyDescent="0.35">
      <c r="L2572" s="90"/>
    </row>
    <row r="2573" spans="12:12" x14ac:dyDescent="0.35">
      <c r="L2573" s="90"/>
    </row>
    <row r="2574" spans="12:12" x14ac:dyDescent="0.35">
      <c r="L2574" s="90"/>
    </row>
    <row r="2575" spans="12:12" x14ac:dyDescent="0.35">
      <c r="L2575" s="90"/>
    </row>
    <row r="2576" spans="12:12" x14ac:dyDescent="0.35">
      <c r="L2576" s="90"/>
    </row>
    <row r="2577" spans="12:12" x14ac:dyDescent="0.35">
      <c r="L2577" s="90"/>
    </row>
    <row r="2578" spans="12:12" x14ac:dyDescent="0.35">
      <c r="L2578" s="90"/>
    </row>
    <row r="2579" spans="12:12" x14ac:dyDescent="0.35">
      <c r="L2579" s="90"/>
    </row>
    <row r="2580" spans="12:12" x14ac:dyDescent="0.35">
      <c r="L2580" s="90"/>
    </row>
    <row r="2581" spans="12:12" x14ac:dyDescent="0.35">
      <c r="L2581" s="90"/>
    </row>
    <row r="2582" spans="12:12" x14ac:dyDescent="0.35">
      <c r="L2582" s="90"/>
    </row>
    <row r="2583" spans="12:12" x14ac:dyDescent="0.35">
      <c r="L2583" s="90"/>
    </row>
    <row r="2584" spans="12:12" x14ac:dyDescent="0.35">
      <c r="L2584" s="90"/>
    </row>
    <row r="2585" spans="12:12" x14ac:dyDescent="0.35">
      <c r="L2585" s="90"/>
    </row>
    <row r="2586" spans="12:12" x14ac:dyDescent="0.35">
      <c r="L2586" s="90"/>
    </row>
    <row r="2587" spans="12:12" x14ac:dyDescent="0.35">
      <c r="L2587" s="90"/>
    </row>
    <row r="2588" spans="12:12" x14ac:dyDescent="0.35">
      <c r="L2588" s="90"/>
    </row>
    <row r="2589" spans="12:12" x14ac:dyDescent="0.35">
      <c r="L2589" s="90"/>
    </row>
    <row r="2590" spans="12:12" x14ac:dyDescent="0.35">
      <c r="L2590" s="90"/>
    </row>
    <row r="2591" spans="12:12" x14ac:dyDescent="0.35">
      <c r="L2591" s="90"/>
    </row>
    <row r="2592" spans="12:12" x14ac:dyDescent="0.35">
      <c r="L2592" s="90"/>
    </row>
    <row r="2593" spans="12:12" x14ac:dyDescent="0.35">
      <c r="L2593" s="90"/>
    </row>
    <row r="2594" spans="12:12" x14ac:dyDescent="0.35">
      <c r="L2594" s="90"/>
    </row>
    <row r="2595" spans="12:12" x14ac:dyDescent="0.35">
      <c r="L2595" s="90"/>
    </row>
    <row r="2596" spans="12:12" x14ac:dyDescent="0.35">
      <c r="L2596" s="90"/>
    </row>
    <row r="2597" spans="12:12" x14ac:dyDescent="0.35">
      <c r="L2597" s="90"/>
    </row>
    <row r="2598" spans="12:12" x14ac:dyDescent="0.35">
      <c r="L2598" s="90"/>
    </row>
    <row r="2599" spans="12:12" x14ac:dyDescent="0.35">
      <c r="L2599" s="90"/>
    </row>
    <row r="2600" spans="12:12" x14ac:dyDescent="0.35">
      <c r="L2600" s="90"/>
    </row>
    <row r="2601" spans="12:12" x14ac:dyDescent="0.35">
      <c r="L2601" s="90"/>
    </row>
    <row r="2602" spans="12:12" x14ac:dyDescent="0.35">
      <c r="L2602" s="90"/>
    </row>
    <row r="2603" spans="12:12" x14ac:dyDescent="0.35">
      <c r="L2603" s="90"/>
    </row>
    <row r="2604" spans="12:12" x14ac:dyDescent="0.35">
      <c r="L2604" s="90"/>
    </row>
    <row r="2605" spans="12:12" x14ac:dyDescent="0.35">
      <c r="L2605" s="90"/>
    </row>
    <row r="2606" spans="12:12" x14ac:dyDescent="0.35">
      <c r="L2606" s="90"/>
    </row>
    <row r="2607" spans="12:12" x14ac:dyDescent="0.35">
      <c r="L2607" s="90"/>
    </row>
    <row r="2608" spans="12:12" x14ac:dyDescent="0.35">
      <c r="L2608" s="90"/>
    </row>
    <row r="2609" spans="12:12" x14ac:dyDescent="0.35">
      <c r="L2609" s="90"/>
    </row>
    <row r="2610" spans="12:12" x14ac:dyDescent="0.35">
      <c r="L2610" s="90"/>
    </row>
    <row r="2611" spans="12:12" x14ac:dyDescent="0.35">
      <c r="L2611" s="90"/>
    </row>
    <row r="2612" spans="12:12" x14ac:dyDescent="0.35">
      <c r="L2612" s="90"/>
    </row>
    <row r="2613" spans="12:12" x14ac:dyDescent="0.35">
      <c r="L2613" s="90"/>
    </row>
    <row r="2614" spans="12:12" x14ac:dyDescent="0.35">
      <c r="L2614" s="90"/>
    </row>
    <row r="2615" spans="12:12" x14ac:dyDescent="0.35">
      <c r="L2615" s="90"/>
    </row>
    <row r="2616" spans="12:12" x14ac:dyDescent="0.35">
      <c r="L2616" s="90"/>
    </row>
    <row r="2617" spans="12:12" x14ac:dyDescent="0.35">
      <c r="L2617" s="90"/>
    </row>
    <row r="2618" spans="12:12" x14ac:dyDescent="0.35">
      <c r="L2618" s="90"/>
    </row>
    <row r="2619" spans="12:12" x14ac:dyDescent="0.35">
      <c r="L2619" s="90"/>
    </row>
    <row r="2620" spans="12:12" x14ac:dyDescent="0.35">
      <c r="L2620" s="90"/>
    </row>
    <row r="2621" spans="12:12" x14ac:dyDescent="0.35">
      <c r="L2621" s="90"/>
    </row>
    <row r="2622" spans="12:12" x14ac:dyDescent="0.35">
      <c r="L2622" s="90"/>
    </row>
    <row r="2623" spans="12:12" x14ac:dyDescent="0.35">
      <c r="L2623" s="90"/>
    </row>
    <row r="2624" spans="12:12" x14ac:dyDescent="0.35">
      <c r="L2624" s="90"/>
    </row>
    <row r="2625" spans="12:12" x14ac:dyDescent="0.35">
      <c r="L2625" s="90"/>
    </row>
    <row r="2626" spans="12:12" x14ac:dyDescent="0.35">
      <c r="L2626" s="90"/>
    </row>
    <row r="2627" spans="12:12" x14ac:dyDescent="0.35">
      <c r="L2627" s="90"/>
    </row>
    <row r="2628" spans="12:12" x14ac:dyDescent="0.35">
      <c r="L2628" s="90"/>
    </row>
    <row r="2629" spans="12:12" x14ac:dyDescent="0.35">
      <c r="L2629" s="90"/>
    </row>
    <row r="2630" spans="12:12" x14ac:dyDescent="0.35">
      <c r="L2630" s="90"/>
    </row>
    <row r="2631" spans="12:12" x14ac:dyDescent="0.35">
      <c r="L2631" s="90"/>
    </row>
    <row r="2632" spans="12:12" x14ac:dyDescent="0.35">
      <c r="L2632" s="90"/>
    </row>
    <row r="2633" spans="12:12" x14ac:dyDescent="0.35">
      <c r="L2633" s="90"/>
    </row>
    <row r="2634" spans="12:12" x14ac:dyDescent="0.35">
      <c r="L2634" s="90"/>
    </row>
    <row r="2635" spans="12:12" x14ac:dyDescent="0.35">
      <c r="L2635" s="90"/>
    </row>
    <row r="2636" spans="12:12" x14ac:dyDescent="0.35">
      <c r="L2636" s="90"/>
    </row>
    <row r="2637" spans="12:12" x14ac:dyDescent="0.35">
      <c r="L2637" s="90"/>
    </row>
    <row r="2638" spans="12:12" x14ac:dyDescent="0.35">
      <c r="L2638" s="90"/>
    </row>
    <row r="2639" spans="12:12" x14ac:dyDescent="0.35">
      <c r="L2639" s="90"/>
    </row>
    <row r="2640" spans="12:12" x14ac:dyDescent="0.35">
      <c r="L2640" s="90"/>
    </row>
    <row r="2641" spans="12:12" x14ac:dyDescent="0.35">
      <c r="L2641" s="90"/>
    </row>
    <row r="2642" spans="12:12" x14ac:dyDescent="0.35">
      <c r="L2642" s="90"/>
    </row>
    <row r="2643" spans="12:12" x14ac:dyDescent="0.35">
      <c r="L2643" s="90"/>
    </row>
    <row r="2644" spans="12:12" x14ac:dyDescent="0.35">
      <c r="L2644" s="90"/>
    </row>
    <row r="2645" spans="12:12" x14ac:dyDescent="0.35">
      <c r="L2645" s="90"/>
    </row>
    <row r="2646" spans="12:12" x14ac:dyDescent="0.35">
      <c r="L2646" s="90"/>
    </row>
    <row r="2647" spans="12:12" x14ac:dyDescent="0.35">
      <c r="L2647" s="90"/>
    </row>
    <row r="2648" spans="12:12" x14ac:dyDescent="0.35">
      <c r="L2648" s="90"/>
    </row>
    <row r="2649" spans="12:12" x14ac:dyDescent="0.35">
      <c r="L2649" s="90"/>
    </row>
    <row r="2650" spans="12:12" x14ac:dyDescent="0.35">
      <c r="L2650" s="90"/>
    </row>
    <row r="2651" spans="12:12" x14ac:dyDescent="0.35">
      <c r="L2651" s="90"/>
    </row>
    <row r="2652" spans="12:12" x14ac:dyDescent="0.35">
      <c r="L2652" s="90"/>
    </row>
    <row r="2653" spans="12:12" x14ac:dyDescent="0.35">
      <c r="L2653" s="90"/>
    </row>
    <row r="2654" spans="12:12" x14ac:dyDescent="0.35">
      <c r="L2654" s="90"/>
    </row>
    <row r="2655" spans="12:12" x14ac:dyDescent="0.35">
      <c r="L2655" s="90"/>
    </row>
    <row r="2656" spans="12:12" x14ac:dyDescent="0.35">
      <c r="L2656" s="90"/>
    </row>
    <row r="2657" spans="12:12" x14ac:dyDescent="0.35">
      <c r="L2657" s="90"/>
    </row>
    <row r="2658" spans="12:12" x14ac:dyDescent="0.35">
      <c r="L2658" s="90"/>
    </row>
    <row r="2659" spans="12:12" x14ac:dyDescent="0.35">
      <c r="L2659" s="90"/>
    </row>
    <row r="2660" spans="12:12" x14ac:dyDescent="0.35">
      <c r="L2660" s="90"/>
    </row>
    <row r="2661" spans="12:12" x14ac:dyDescent="0.35">
      <c r="L2661" s="90"/>
    </row>
    <row r="2662" spans="12:12" x14ac:dyDescent="0.35">
      <c r="L2662" s="90"/>
    </row>
    <row r="2663" spans="12:12" x14ac:dyDescent="0.35">
      <c r="L2663" s="90"/>
    </row>
    <row r="2664" spans="12:12" x14ac:dyDescent="0.35">
      <c r="L2664" s="90"/>
    </row>
    <row r="2665" spans="12:12" x14ac:dyDescent="0.35">
      <c r="L2665" s="90"/>
    </row>
    <row r="2666" spans="12:12" x14ac:dyDescent="0.35">
      <c r="L2666" s="90"/>
    </row>
    <row r="2667" spans="12:12" x14ac:dyDescent="0.35">
      <c r="L2667" s="90"/>
    </row>
    <row r="2668" spans="12:12" x14ac:dyDescent="0.35">
      <c r="L2668" s="90"/>
    </row>
    <row r="2669" spans="12:12" x14ac:dyDescent="0.35">
      <c r="L2669" s="90"/>
    </row>
    <row r="2670" spans="12:12" x14ac:dyDescent="0.35">
      <c r="L2670" s="90"/>
    </row>
    <row r="2671" spans="12:12" x14ac:dyDescent="0.35">
      <c r="L2671" s="90"/>
    </row>
    <row r="2672" spans="12:12" x14ac:dyDescent="0.35">
      <c r="L2672" s="90"/>
    </row>
    <row r="2673" spans="12:12" x14ac:dyDescent="0.35">
      <c r="L2673" s="90"/>
    </row>
    <row r="2674" spans="12:12" x14ac:dyDescent="0.35">
      <c r="L2674" s="90"/>
    </row>
    <row r="2675" spans="12:12" x14ac:dyDescent="0.35">
      <c r="L2675" s="90"/>
    </row>
    <row r="2676" spans="12:12" x14ac:dyDescent="0.35">
      <c r="L2676" s="90"/>
    </row>
    <row r="2677" spans="12:12" x14ac:dyDescent="0.35">
      <c r="L2677" s="90"/>
    </row>
    <row r="2678" spans="12:12" x14ac:dyDescent="0.35">
      <c r="L2678" s="90"/>
    </row>
    <row r="2679" spans="12:12" x14ac:dyDescent="0.35">
      <c r="L2679" s="90"/>
    </row>
    <row r="2680" spans="12:12" x14ac:dyDescent="0.35">
      <c r="L2680" s="90"/>
    </row>
    <row r="2681" spans="12:12" x14ac:dyDescent="0.35">
      <c r="L2681" s="90"/>
    </row>
    <row r="2682" spans="12:12" x14ac:dyDescent="0.35">
      <c r="L2682" s="90"/>
    </row>
    <row r="2683" spans="12:12" x14ac:dyDescent="0.35">
      <c r="L2683" s="90"/>
    </row>
    <row r="2684" spans="12:12" x14ac:dyDescent="0.35">
      <c r="L2684" s="90"/>
    </row>
    <row r="2685" spans="12:12" x14ac:dyDescent="0.35">
      <c r="L2685" s="90"/>
    </row>
    <row r="2686" spans="12:12" x14ac:dyDescent="0.35">
      <c r="L2686" s="90"/>
    </row>
    <row r="2687" spans="12:12" x14ac:dyDescent="0.35">
      <c r="L2687" s="90"/>
    </row>
    <row r="2688" spans="12:12" x14ac:dyDescent="0.35">
      <c r="L2688" s="90"/>
    </row>
    <row r="2689" spans="12:12" x14ac:dyDescent="0.35">
      <c r="L2689" s="90"/>
    </row>
    <row r="2690" spans="12:12" x14ac:dyDescent="0.35">
      <c r="L2690" s="90"/>
    </row>
    <row r="2691" spans="12:12" x14ac:dyDescent="0.35">
      <c r="L2691" s="90"/>
    </row>
    <row r="2692" spans="12:12" x14ac:dyDescent="0.35">
      <c r="L2692" s="90"/>
    </row>
    <row r="2693" spans="12:12" x14ac:dyDescent="0.35">
      <c r="L2693" s="90"/>
    </row>
    <row r="2694" spans="12:12" x14ac:dyDescent="0.35">
      <c r="L2694" s="90"/>
    </row>
    <row r="2695" spans="12:12" x14ac:dyDescent="0.35">
      <c r="L2695" s="90"/>
    </row>
    <row r="2696" spans="12:12" x14ac:dyDescent="0.35">
      <c r="L2696" s="90"/>
    </row>
    <row r="2697" spans="12:12" x14ac:dyDescent="0.35">
      <c r="L2697" s="90"/>
    </row>
    <row r="2698" spans="12:12" x14ac:dyDescent="0.35">
      <c r="L2698" s="90"/>
    </row>
    <row r="2699" spans="12:12" x14ac:dyDescent="0.35">
      <c r="L2699" s="90"/>
    </row>
    <row r="2700" spans="12:12" x14ac:dyDescent="0.35">
      <c r="L2700" s="90"/>
    </row>
    <row r="2701" spans="12:12" x14ac:dyDescent="0.35">
      <c r="L2701" s="90"/>
    </row>
    <row r="2702" spans="12:12" x14ac:dyDescent="0.35">
      <c r="L2702" s="90"/>
    </row>
    <row r="2703" spans="12:12" x14ac:dyDescent="0.35">
      <c r="L2703" s="90"/>
    </row>
    <row r="2704" spans="12:12" x14ac:dyDescent="0.35">
      <c r="L2704" s="90"/>
    </row>
    <row r="2705" spans="12:12" x14ac:dyDescent="0.35">
      <c r="L2705" s="90"/>
    </row>
    <row r="2706" spans="12:12" x14ac:dyDescent="0.35">
      <c r="L2706" s="90"/>
    </row>
    <row r="2707" spans="12:12" x14ac:dyDescent="0.35">
      <c r="L2707" s="90"/>
    </row>
    <row r="2708" spans="12:12" x14ac:dyDescent="0.35">
      <c r="L2708" s="90"/>
    </row>
    <row r="2709" spans="12:12" x14ac:dyDescent="0.35">
      <c r="L2709" s="90"/>
    </row>
    <row r="2710" spans="12:12" x14ac:dyDescent="0.35">
      <c r="L2710" s="90"/>
    </row>
    <row r="2711" spans="12:12" x14ac:dyDescent="0.35">
      <c r="L2711" s="90"/>
    </row>
    <row r="2712" spans="12:12" x14ac:dyDescent="0.35">
      <c r="L2712" s="90"/>
    </row>
    <row r="2713" spans="12:12" x14ac:dyDescent="0.35">
      <c r="L2713" s="90"/>
    </row>
    <row r="2714" spans="12:12" x14ac:dyDescent="0.35">
      <c r="L2714" s="90"/>
    </row>
    <row r="2715" spans="12:12" x14ac:dyDescent="0.35">
      <c r="L2715" s="90"/>
    </row>
    <row r="2716" spans="12:12" x14ac:dyDescent="0.35">
      <c r="L2716" s="90"/>
    </row>
    <row r="2717" spans="12:12" x14ac:dyDescent="0.35">
      <c r="L2717" s="90"/>
    </row>
    <row r="2718" spans="12:12" x14ac:dyDescent="0.35">
      <c r="L2718" s="90"/>
    </row>
    <row r="2719" spans="12:12" x14ac:dyDescent="0.35">
      <c r="L2719" s="90"/>
    </row>
    <row r="2720" spans="12:12" x14ac:dyDescent="0.35">
      <c r="L2720" s="90"/>
    </row>
    <row r="2721" spans="12:12" x14ac:dyDescent="0.35">
      <c r="L2721" s="90"/>
    </row>
    <row r="2722" spans="12:12" x14ac:dyDescent="0.35">
      <c r="L2722" s="90"/>
    </row>
    <row r="2723" spans="12:12" x14ac:dyDescent="0.35">
      <c r="L2723" s="90"/>
    </row>
    <row r="2724" spans="12:12" x14ac:dyDescent="0.35">
      <c r="L2724" s="90"/>
    </row>
    <row r="2725" spans="12:12" x14ac:dyDescent="0.35">
      <c r="L2725" s="90"/>
    </row>
    <row r="2726" spans="12:12" x14ac:dyDescent="0.35">
      <c r="L2726" s="90"/>
    </row>
    <row r="2727" spans="12:12" x14ac:dyDescent="0.35">
      <c r="L2727" s="90"/>
    </row>
    <row r="2728" spans="12:12" x14ac:dyDescent="0.35">
      <c r="L2728" s="90"/>
    </row>
    <row r="2729" spans="12:12" x14ac:dyDescent="0.35">
      <c r="L2729" s="90"/>
    </row>
    <row r="2730" spans="12:12" x14ac:dyDescent="0.35">
      <c r="L2730" s="90"/>
    </row>
    <row r="2731" spans="12:12" x14ac:dyDescent="0.35">
      <c r="L2731" s="90"/>
    </row>
    <row r="2732" spans="12:12" x14ac:dyDescent="0.35">
      <c r="L2732" s="90"/>
    </row>
    <row r="2733" spans="12:12" x14ac:dyDescent="0.35">
      <c r="L2733" s="90"/>
    </row>
    <row r="2734" spans="12:12" x14ac:dyDescent="0.35">
      <c r="L2734" s="90"/>
    </row>
    <row r="2735" spans="12:12" x14ac:dyDescent="0.35">
      <c r="L2735" s="90"/>
    </row>
    <row r="2736" spans="12:12" x14ac:dyDescent="0.35">
      <c r="L2736" s="90"/>
    </row>
    <row r="2737" spans="12:12" x14ac:dyDescent="0.35">
      <c r="L2737" s="90"/>
    </row>
    <row r="2738" spans="12:12" x14ac:dyDescent="0.35">
      <c r="L2738" s="90"/>
    </row>
    <row r="2739" spans="12:12" x14ac:dyDescent="0.35">
      <c r="L2739" s="90"/>
    </row>
    <row r="2740" spans="12:12" x14ac:dyDescent="0.35">
      <c r="L2740" s="90"/>
    </row>
    <row r="2741" spans="12:12" x14ac:dyDescent="0.35">
      <c r="L2741" s="90"/>
    </row>
    <row r="2742" spans="12:12" x14ac:dyDescent="0.35">
      <c r="L2742" s="90"/>
    </row>
    <row r="2743" spans="12:12" x14ac:dyDescent="0.35">
      <c r="L2743" s="90"/>
    </row>
    <row r="2744" spans="12:12" x14ac:dyDescent="0.35">
      <c r="L2744" s="90"/>
    </row>
    <row r="2745" spans="12:12" x14ac:dyDescent="0.35">
      <c r="L2745" s="90"/>
    </row>
    <row r="2746" spans="12:12" x14ac:dyDescent="0.35">
      <c r="L2746" s="90"/>
    </row>
    <row r="2747" spans="12:12" x14ac:dyDescent="0.35">
      <c r="L2747" s="90"/>
    </row>
    <row r="2748" spans="12:12" x14ac:dyDescent="0.35">
      <c r="L2748" s="90"/>
    </row>
    <row r="2749" spans="12:12" x14ac:dyDescent="0.35">
      <c r="L2749" s="90"/>
    </row>
    <row r="2750" spans="12:12" x14ac:dyDescent="0.35">
      <c r="L2750" s="90"/>
    </row>
    <row r="2751" spans="12:12" x14ac:dyDescent="0.35">
      <c r="L2751" s="90"/>
    </row>
    <row r="2752" spans="12:12" x14ac:dyDescent="0.35">
      <c r="L2752" s="90"/>
    </row>
    <row r="2753" spans="12:12" x14ac:dyDescent="0.35">
      <c r="L2753" s="90"/>
    </row>
    <row r="2754" spans="12:12" x14ac:dyDescent="0.35">
      <c r="L2754" s="90"/>
    </row>
    <row r="2755" spans="12:12" x14ac:dyDescent="0.35">
      <c r="L2755" s="90"/>
    </row>
    <row r="2756" spans="12:12" x14ac:dyDescent="0.35">
      <c r="L2756" s="90"/>
    </row>
    <row r="2757" spans="12:12" x14ac:dyDescent="0.35">
      <c r="L2757" s="90"/>
    </row>
    <row r="2758" spans="12:12" x14ac:dyDescent="0.35">
      <c r="L2758" s="90"/>
    </row>
    <row r="2759" spans="12:12" x14ac:dyDescent="0.35">
      <c r="L2759" s="90"/>
    </row>
    <row r="2760" spans="12:12" x14ac:dyDescent="0.35">
      <c r="L2760" s="90"/>
    </row>
    <row r="2761" spans="12:12" x14ac:dyDescent="0.35">
      <c r="L2761" s="90"/>
    </row>
    <row r="2762" spans="12:12" x14ac:dyDescent="0.35">
      <c r="L2762" s="90"/>
    </row>
    <row r="2763" spans="12:12" x14ac:dyDescent="0.35">
      <c r="L2763" s="90"/>
    </row>
    <row r="2764" spans="12:12" x14ac:dyDescent="0.35">
      <c r="L2764" s="90"/>
    </row>
    <row r="2765" spans="12:12" x14ac:dyDescent="0.35">
      <c r="L2765" s="90"/>
    </row>
    <row r="2766" spans="12:12" x14ac:dyDescent="0.35">
      <c r="L2766" s="90"/>
    </row>
    <row r="2767" spans="12:12" x14ac:dyDescent="0.35">
      <c r="L2767" s="90"/>
    </row>
    <row r="2768" spans="12:12" x14ac:dyDescent="0.35">
      <c r="L2768" s="90"/>
    </row>
    <row r="2769" spans="12:12" x14ac:dyDescent="0.35">
      <c r="L2769" s="90"/>
    </row>
    <row r="2770" spans="12:12" x14ac:dyDescent="0.35">
      <c r="L2770" s="90"/>
    </row>
    <row r="2771" spans="12:12" x14ac:dyDescent="0.35">
      <c r="L2771" s="90"/>
    </row>
    <row r="2772" spans="12:12" x14ac:dyDescent="0.35">
      <c r="L2772" s="90"/>
    </row>
    <row r="2773" spans="12:12" x14ac:dyDescent="0.35">
      <c r="L2773" s="90"/>
    </row>
    <row r="2774" spans="12:12" x14ac:dyDescent="0.35">
      <c r="L2774" s="90"/>
    </row>
    <row r="2775" spans="12:12" x14ac:dyDescent="0.35">
      <c r="L2775" s="90"/>
    </row>
    <row r="2776" spans="12:12" x14ac:dyDescent="0.35">
      <c r="L2776" s="90"/>
    </row>
    <row r="2777" spans="12:12" x14ac:dyDescent="0.35">
      <c r="L2777" s="90"/>
    </row>
    <row r="2778" spans="12:12" x14ac:dyDescent="0.35">
      <c r="L2778" s="90"/>
    </row>
    <row r="2779" spans="12:12" x14ac:dyDescent="0.35">
      <c r="L2779" s="90"/>
    </row>
    <row r="2780" spans="12:12" x14ac:dyDescent="0.35">
      <c r="L2780" s="90"/>
    </row>
    <row r="2781" spans="12:12" x14ac:dyDescent="0.35">
      <c r="L2781" s="90"/>
    </row>
    <row r="2782" spans="12:12" x14ac:dyDescent="0.35">
      <c r="L2782" s="90"/>
    </row>
    <row r="2783" spans="12:12" x14ac:dyDescent="0.35">
      <c r="L2783" s="90"/>
    </row>
    <row r="2784" spans="12:12" x14ac:dyDescent="0.35">
      <c r="L2784" s="90"/>
    </row>
    <row r="2785" spans="12:12" x14ac:dyDescent="0.35">
      <c r="L2785" s="90"/>
    </row>
    <row r="2786" spans="12:12" x14ac:dyDescent="0.35">
      <c r="L2786" s="90"/>
    </row>
    <row r="2787" spans="12:12" x14ac:dyDescent="0.35">
      <c r="L2787" s="90"/>
    </row>
    <row r="2788" spans="12:12" x14ac:dyDescent="0.35">
      <c r="L2788" s="90"/>
    </row>
    <row r="2789" spans="12:12" x14ac:dyDescent="0.35">
      <c r="L2789" s="90"/>
    </row>
    <row r="2790" spans="12:12" x14ac:dyDescent="0.35">
      <c r="L2790" s="90"/>
    </row>
    <row r="2791" spans="12:12" x14ac:dyDescent="0.35">
      <c r="L2791" s="90"/>
    </row>
    <row r="2792" spans="12:12" x14ac:dyDescent="0.35">
      <c r="L2792" s="90"/>
    </row>
    <row r="2793" spans="12:12" x14ac:dyDescent="0.35">
      <c r="L2793" s="90"/>
    </row>
    <row r="2794" spans="12:12" x14ac:dyDescent="0.35">
      <c r="L2794" s="90"/>
    </row>
    <row r="2795" spans="12:12" x14ac:dyDescent="0.35">
      <c r="L2795" s="90"/>
    </row>
    <row r="2796" spans="12:12" x14ac:dyDescent="0.35">
      <c r="L2796" s="90"/>
    </row>
    <row r="2797" spans="12:12" x14ac:dyDescent="0.35">
      <c r="L2797" s="90"/>
    </row>
    <row r="2798" spans="12:12" x14ac:dyDescent="0.35">
      <c r="L2798" s="90"/>
    </row>
    <row r="2799" spans="12:12" x14ac:dyDescent="0.35">
      <c r="L2799" s="90"/>
    </row>
    <row r="2800" spans="12:12" x14ac:dyDescent="0.35">
      <c r="L2800" s="90"/>
    </row>
    <row r="2801" spans="12:12" x14ac:dyDescent="0.35">
      <c r="L2801" s="90"/>
    </row>
    <row r="2802" spans="12:12" x14ac:dyDescent="0.35">
      <c r="L2802" s="90"/>
    </row>
    <row r="2803" spans="12:12" x14ac:dyDescent="0.35">
      <c r="L2803" s="90"/>
    </row>
    <row r="2804" spans="12:12" x14ac:dyDescent="0.35">
      <c r="L2804" s="90"/>
    </row>
    <row r="2805" spans="12:12" x14ac:dyDescent="0.35">
      <c r="L2805" s="90"/>
    </row>
    <row r="2806" spans="12:12" x14ac:dyDescent="0.35">
      <c r="L2806" s="90"/>
    </row>
    <row r="2807" spans="12:12" x14ac:dyDescent="0.35">
      <c r="L2807" s="90"/>
    </row>
    <row r="2808" spans="12:12" x14ac:dyDescent="0.35">
      <c r="L2808" s="90"/>
    </row>
    <row r="2809" spans="12:12" x14ac:dyDescent="0.35">
      <c r="L2809" s="90"/>
    </row>
    <row r="2810" spans="12:12" x14ac:dyDescent="0.35">
      <c r="L2810" s="90"/>
    </row>
    <row r="2811" spans="12:12" x14ac:dyDescent="0.35">
      <c r="L2811" s="90"/>
    </row>
    <row r="2812" spans="12:12" x14ac:dyDescent="0.35">
      <c r="L2812" s="90"/>
    </row>
    <row r="2813" spans="12:12" x14ac:dyDescent="0.35">
      <c r="L2813" s="90"/>
    </row>
    <row r="2814" spans="12:12" x14ac:dyDescent="0.35">
      <c r="L2814" s="90"/>
    </row>
    <row r="2815" spans="12:12" x14ac:dyDescent="0.35">
      <c r="L2815" s="90"/>
    </row>
    <row r="2816" spans="12:12" x14ac:dyDescent="0.35">
      <c r="L2816" s="90"/>
    </row>
    <row r="2817" spans="12:12" x14ac:dyDescent="0.35">
      <c r="L2817" s="90"/>
    </row>
    <row r="2818" spans="12:12" x14ac:dyDescent="0.35">
      <c r="L2818" s="90"/>
    </row>
    <row r="2819" spans="12:12" x14ac:dyDescent="0.35">
      <c r="L2819" s="90"/>
    </row>
    <row r="2820" spans="12:12" x14ac:dyDescent="0.35">
      <c r="L2820" s="90"/>
    </row>
    <row r="2821" spans="12:12" x14ac:dyDescent="0.35">
      <c r="L2821" s="90"/>
    </row>
    <row r="2822" spans="12:12" x14ac:dyDescent="0.35">
      <c r="L2822" s="90"/>
    </row>
    <row r="2823" spans="12:12" x14ac:dyDescent="0.35">
      <c r="L2823" s="90"/>
    </row>
    <row r="2824" spans="12:12" x14ac:dyDescent="0.35">
      <c r="L2824" s="90"/>
    </row>
    <row r="2825" spans="12:12" x14ac:dyDescent="0.35">
      <c r="L2825" s="90"/>
    </row>
    <row r="2826" spans="12:12" x14ac:dyDescent="0.35">
      <c r="L2826" s="90"/>
    </row>
    <row r="2827" spans="12:12" x14ac:dyDescent="0.35">
      <c r="L2827" s="90"/>
    </row>
    <row r="2828" spans="12:12" x14ac:dyDescent="0.35">
      <c r="L2828" s="90"/>
    </row>
    <row r="2829" spans="12:12" x14ac:dyDescent="0.35">
      <c r="L2829" s="90"/>
    </row>
    <row r="2830" spans="12:12" x14ac:dyDescent="0.35">
      <c r="L2830" s="90"/>
    </row>
    <row r="2831" spans="12:12" x14ac:dyDescent="0.35">
      <c r="L2831" s="90"/>
    </row>
    <row r="2832" spans="12:12" x14ac:dyDescent="0.35">
      <c r="L2832" s="90"/>
    </row>
    <row r="2833" spans="12:12" x14ac:dyDescent="0.35">
      <c r="L2833" s="90"/>
    </row>
    <row r="2834" spans="12:12" x14ac:dyDescent="0.35">
      <c r="L2834" s="90"/>
    </row>
    <row r="2835" spans="12:12" x14ac:dyDescent="0.35">
      <c r="L2835" s="90"/>
    </row>
    <row r="2836" spans="12:12" x14ac:dyDescent="0.35">
      <c r="L2836" s="90"/>
    </row>
    <row r="2837" spans="12:12" x14ac:dyDescent="0.35">
      <c r="L2837" s="90"/>
    </row>
    <row r="2838" spans="12:12" x14ac:dyDescent="0.35">
      <c r="L2838" s="90"/>
    </row>
    <row r="2839" spans="12:12" x14ac:dyDescent="0.35">
      <c r="L2839" s="90"/>
    </row>
    <row r="2840" spans="12:12" x14ac:dyDescent="0.35">
      <c r="L2840" s="90"/>
    </row>
    <row r="2841" spans="12:12" x14ac:dyDescent="0.35">
      <c r="L2841" s="90"/>
    </row>
    <row r="2842" spans="12:12" x14ac:dyDescent="0.35">
      <c r="L2842" s="90"/>
    </row>
    <row r="2843" spans="12:12" x14ac:dyDescent="0.35">
      <c r="L2843" s="90"/>
    </row>
    <row r="2844" spans="12:12" x14ac:dyDescent="0.35">
      <c r="L2844" s="90"/>
    </row>
    <row r="2845" spans="12:12" x14ac:dyDescent="0.35">
      <c r="L2845" s="90"/>
    </row>
    <row r="2846" spans="12:12" x14ac:dyDescent="0.35">
      <c r="L2846" s="90"/>
    </row>
    <row r="2847" spans="12:12" x14ac:dyDescent="0.35">
      <c r="L2847" s="90"/>
    </row>
    <row r="2848" spans="12:12" x14ac:dyDescent="0.35">
      <c r="L2848" s="90"/>
    </row>
    <row r="2849" spans="12:12" x14ac:dyDescent="0.35">
      <c r="L2849" s="90"/>
    </row>
    <row r="2850" spans="12:12" x14ac:dyDescent="0.35">
      <c r="L2850" s="90"/>
    </row>
    <row r="2851" spans="12:12" x14ac:dyDescent="0.35">
      <c r="L2851" s="90"/>
    </row>
    <row r="2852" spans="12:12" x14ac:dyDescent="0.35">
      <c r="L2852" s="90"/>
    </row>
    <row r="2853" spans="12:12" x14ac:dyDescent="0.35">
      <c r="L2853" s="90"/>
    </row>
    <row r="2854" spans="12:12" x14ac:dyDescent="0.35">
      <c r="L2854" s="90"/>
    </row>
    <row r="2855" spans="12:12" x14ac:dyDescent="0.35">
      <c r="L2855" s="90"/>
    </row>
    <row r="2856" spans="12:12" x14ac:dyDescent="0.35">
      <c r="L2856" s="90"/>
    </row>
    <row r="2857" spans="12:12" x14ac:dyDescent="0.35">
      <c r="L2857" s="90"/>
    </row>
    <row r="2858" spans="12:12" x14ac:dyDescent="0.35">
      <c r="L2858" s="90"/>
    </row>
    <row r="2859" spans="12:12" x14ac:dyDescent="0.35">
      <c r="L2859" s="90"/>
    </row>
    <row r="2860" spans="12:12" x14ac:dyDescent="0.35">
      <c r="L2860" s="90"/>
    </row>
    <row r="2861" spans="12:12" x14ac:dyDescent="0.35">
      <c r="L2861" s="90"/>
    </row>
    <row r="2862" spans="12:12" x14ac:dyDescent="0.35">
      <c r="L2862" s="90"/>
    </row>
    <row r="2863" spans="12:12" x14ac:dyDescent="0.35">
      <c r="L2863" s="90"/>
    </row>
    <row r="2864" spans="12:12" x14ac:dyDescent="0.35">
      <c r="L2864" s="90"/>
    </row>
    <row r="2865" spans="12:12" x14ac:dyDescent="0.35">
      <c r="L2865" s="90"/>
    </row>
    <row r="2866" spans="12:12" x14ac:dyDescent="0.35">
      <c r="L2866" s="90"/>
    </row>
    <row r="2867" spans="12:12" x14ac:dyDescent="0.35">
      <c r="L2867" s="90"/>
    </row>
    <row r="2868" spans="12:12" x14ac:dyDescent="0.35">
      <c r="L2868" s="90"/>
    </row>
    <row r="2869" spans="12:12" x14ac:dyDescent="0.35">
      <c r="L2869" s="90"/>
    </row>
    <row r="2870" spans="12:12" x14ac:dyDescent="0.35">
      <c r="L2870" s="90"/>
    </row>
    <row r="2871" spans="12:12" x14ac:dyDescent="0.35">
      <c r="L2871" s="90"/>
    </row>
    <row r="2872" spans="12:12" x14ac:dyDescent="0.35">
      <c r="L2872" s="90"/>
    </row>
    <row r="2873" spans="12:12" x14ac:dyDescent="0.35">
      <c r="L2873" s="90"/>
    </row>
    <row r="2874" spans="12:12" x14ac:dyDescent="0.35">
      <c r="L2874" s="90"/>
    </row>
    <row r="2875" spans="12:12" x14ac:dyDescent="0.35">
      <c r="L2875" s="90"/>
    </row>
    <row r="2876" spans="12:12" x14ac:dyDescent="0.35">
      <c r="L2876" s="90"/>
    </row>
    <row r="2877" spans="12:12" x14ac:dyDescent="0.35">
      <c r="L2877" s="90"/>
    </row>
    <row r="2878" spans="12:12" x14ac:dyDescent="0.35">
      <c r="L2878" s="90"/>
    </row>
    <row r="2879" spans="12:12" x14ac:dyDescent="0.35">
      <c r="L2879" s="90"/>
    </row>
    <row r="2880" spans="12:12" x14ac:dyDescent="0.35">
      <c r="L2880" s="90"/>
    </row>
    <row r="2881" spans="12:12" x14ac:dyDescent="0.35">
      <c r="L2881" s="90"/>
    </row>
    <row r="2882" spans="12:12" x14ac:dyDescent="0.35">
      <c r="L2882" s="90"/>
    </row>
    <row r="2883" spans="12:12" x14ac:dyDescent="0.35">
      <c r="L2883" s="90"/>
    </row>
    <row r="2884" spans="12:12" x14ac:dyDescent="0.35">
      <c r="L2884" s="90"/>
    </row>
    <row r="2885" spans="12:12" x14ac:dyDescent="0.35">
      <c r="L2885" s="90"/>
    </row>
    <row r="2886" spans="12:12" x14ac:dyDescent="0.35">
      <c r="L2886" s="90"/>
    </row>
    <row r="2887" spans="12:12" x14ac:dyDescent="0.35">
      <c r="L2887" s="90"/>
    </row>
    <row r="2888" spans="12:12" x14ac:dyDescent="0.35">
      <c r="L2888" s="90"/>
    </row>
    <row r="2889" spans="12:12" x14ac:dyDescent="0.35">
      <c r="L2889" s="90"/>
    </row>
    <row r="2890" spans="12:12" x14ac:dyDescent="0.35">
      <c r="L2890" s="90"/>
    </row>
    <row r="2891" spans="12:12" x14ac:dyDescent="0.35">
      <c r="L2891" s="90"/>
    </row>
    <row r="2892" spans="12:12" x14ac:dyDescent="0.35">
      <c r="L2892" s="90"/>
    </row>
    <row r="2893" spans="12:12" x14ac:dyDescent="0.35">
      <c r="L2893" s="90"/>
    </row>
    <row r="2894" spans="12:12" x14ac:dyDescent="0.35">
      <c r="L2894" s="90"/>
    </row>
    <row r="2895" spans="12:12" x14ac:dyDescent="0.35">
      <c r="L2895" s="90"/>
    </row>
    <row r="2896" spans="12:12" x14ac:dyDescent="0.35">
      <c r="L2896" s="90"/>
    </row>
    <row r="2897" spans="12:12" x14ac:dyDescent="0.35">
      <c r="L2897" s="90"/>
    </row>
    <row r="2898" spans="12:12" x14ac:dyDescent="0.35">
      <c r="L2898" s="90"/>
    </row>
    <row r="2899" spans="12:12" x14ac:dyDescent="0.35">
      <c r="L2899" s="90"/>
    </row>
    <row r="2900" spans="12:12" x14ac:dyDescent="0.35">
      <c r="L2900" s="90"/>
    </row>
    <row r="2901" spans="12:12" x14ac:dyDescent="0.35">
      <c r="L2901" s="90"/>
    </row>
    <row r="2902" spans="12:12" x14ac:dyDescent="0.35">
      <c r="L2902" s="90"/>
    </row>
    <row r="2903" spans="12:12" x14ac:dyDescent="0.35">
      <c r="L2903" s="90"/>
    </row>
    <row r="2904" spans="12:12" x14ac:dyDescent="0.35">
      <c r="L2904" s="90"/>
    </row>
    <row r="2905" spans="12:12" x14ac:dyDescent="0.35">
      <c r="L2905" s="90"/>
    </row>
    <row r="2906" spans="12:12" x14ac:dyDescent="0.35">
      <c r="L2906" s="90"/>
    </row>
    <row r="2907" spans="12:12" x14ac:dyDescent="0.35">
      <c r="L2907" s="90"/>
    </row>
    <row r="2908" spans="12:12" x14ac:dyDescent="0.35">
      <c r="L2908" s="90"/>
    </row>
    <row r="2909" spans="12:12" x14ac:dyDescent="0.35">
      <c r="L2909" s="90"/>
    </row>
    <row r="2910" spans="12:12" x14ac:dyDescent="0.35">
      <c r="L2910" s="90"/>
    </row>
    <row r="2911" spans="12:12" x14ac:dyDescent="0.35">
      <c r="L2911" s="90"/>
    </row>
    <row r="2912" spans="12:12" x14ac:dyDescent="0.35">
      <c r="L2912" s="90"/>
    </row>
    <row r="2913" spans="12:12" x14ac:dyDescent="0.35">
      <c r="L2913" s="90"/>
    </row>
    <row r="2914" spans="12:12" x14ac:dyDescent="0.35">
      <c r="L2914" s="90"/>
    </row>
    <row r="2915" spans="12:12" x14ac:dyDescent="0.35">
      <c r="L2915" s="90"/>
    </row>
    <row r="2916" spans="12:12" x14ac:dyDescent="0.35">
      <c r="L2916" s="90"/>
    </row>
    <row r="2917" spans="12:12" x14ac:dyDescent="0.35">
      <c r="L2917" s="90"/>
    </row>
    <row r="2918" spans="12:12" x14ac:dyDescent="0.35">
      <c r="L2918" s="90"/>
    </row>
    <row r="2919" spans="12:12" x14ac:dyDescent="0.35">
      <c r="L2919" s="90"/>
    </row>
    <row r="2920" spans="12:12" x14ac:dyDescent="0.35">
      <c r="L2920" s="90"/>
    </row>
    <row r="2921" spans="12:12" x14ac:dyDescent="0.35">
      <c r="L2921" s="90"/>
    </row>
    <row r="2922" spans="12:12" x14ac:dyDescent="0.35">
      <c r="L2922" s="90"/>
    </row>
    <row r="2923" spans="12:12" x14ac:dyDescent="0.35">
      <c r="L2923" s="90"/>
    </row>
    <row r="2924" spans="12:12" x14ac:dyDescent="0.35">
      <c r="L2924" s="90"/>
    </row>
    <row r="2925" spans="12:12" x14ac:dyDescent="0.35">
      <c r="L2925" s="90"/>
    </row>
    <row r="2926" spans="12:12" x14ac:dyDescent="0.35">
      <c r="L2926" s="90"/>
    </row>
    <row r="2927" spans="12:12" x14ac:dyDescent="0.35">
      <c r="L2927" s="90"/>
    </row>
    <row r="2928" spans="12:12" x14ac:dyDescent="0.35">
      <c r="L2928" s="90"/>
    </row>
    <row r="2929" spans="12:12" x14ac:dyDescent="0.35">
      <c r="L2929" s="90"/>
    </row>
    <row r="2930" spans="12:12" x14ac:dyDescent="0.35">
      <c r="L2930" s="90"/>
    </row>
    <row r="2931" spans="12:12" x14ac:dyDescent="0.35">
      <c r="L2931" s="90"/>
    </row>
    <row r="2932" spans="12:12" x14ac:dyDescent="0.35">
      <c r="L2932" s="90"/>
    </row>
    <row r="2933" spans="12:12" x14ac:dyDescent="0.35">
      <c r="L2933" s="90"/>
    </row>
    <row r="2934" spans="12:12" x14ac:dyDescent="0.35">
      <c r="L2934" s="90"/>
    </row>
    <row r="2935" spans="12:12" x14ac:dyDescent="0.35">
      <c r="L2935" s="90"/>
    </row>
    <row r="2936" spans="12:12" x14ac:dyDescent="0.35">
      <c r="L2936" s="90"/>
    </row>
    <row r="2937" spans="12:12" x14ac:dyDescent="0.35">
      <c r="L2937" s="90"/>
    </row>
    <row r="2938" spans="12:12" x14ac:dyDescent="0.35">
      <c r="L2938" s="90"/>
    </row>
    <row r="2939" spans="12:12" x14ac:dyDescent="0.35">
      <c r="L2939" s="90"/>
    </row>
    <row r="2940" spans="12:12" x14ac:dyDescent="0.35">
      <c r="L2940" s="90"/>
    </row>
    <row r="2941" spans="12:12" x14ac:dyDescent="0.35">
      <c r="L2941" s="90"/>
    </row>
    <row r="2942" spans="12:12" x14ac:dyDescent="0.35">
      <c r="L2942" s="90"/>
    </row>
    <row r="2943" spans="12:12" x14ac:dyDescent="0.35">
      <c r="L2943" s="90"/>
    </row>
    <row r="2944" spans="12:12" x14ac:dyDescent="0.35">
      <c r="L2944" s="90"/>
    </row>
    <row r="2945" spans="12:12" x14ac:dyDescent="0.35">
      <c r="L2945" s="90"/>
    </row>
    <row r="2946" spans="12:12" x14ac:dyDescent="0.35">
      <c r="L2946" s="90"/>
    </row>
    <row r="2947" spans="12:12" x14ac:dyDescent="0.35">
      <c r="L2947" s="90"/>
    </row>
    <row r="2948" spans="12:12" x14ac:dyDescent="0.35">
      <c r="L2948" s="90"/>
    </row>
    <row r="2949" spans="12:12" x14ac:dyDescent="0.35">
      <c r="L2949" s="90"/>
    </row>
    <row r="2950" spans="12:12" x14ac:dyDescent="0.35">
      <c r="L2950" s="90"/>
    </row>
    <row r="2951" spans="12:12" x14ac:dyDescent="0.35">
      <c r="L2951" s="90"/>
    </row>
    <row r="2952" spans="12:12" x14ac:dyDescent="0.35">
      <c r="L2952" s="90"/>
    </row>
    <row r="2953" spans="12:12" x14ac:dyDescent="0.35">
      <c r="L2953" s="90"/>
    </row>
    <row r="2954" spans="12:12" x14ac:dyDescent="0.35">
      <c r="L2954" s="90"/>
    </row>
    <row r="2955" spans="12:12" x14ac:dyDescent="0.35">
      <c r="L2955" s="90"/>
    </row>
    <row r="2956" spans="12:12" x14ac:dyDescent="0.35">
      <c r="L2956" s="90"/>
    </row>
    <row r="2957" spans="12:12" x14ac:dyDescent="0.35">
      <c r="L2957" s="90"/>
    </row>
    <row r="2958" spans="12:12" x14ac:dyDescent="0.35">
      <c r="L2958" s="90"/>
    </row>
    <row r="2959" spans="12:12" x14ac:dyDescent="0.35">
      <c r="L2959" s="90"/>
    </row>
    <row r="2960" spans="12:12" x14ac:dyDescent="0.35">
      <c r="L2960" s="90"/>
    </row>
    <row r="2961" spans="12:12" x14ac:dyDescent="0.35">
      <c r="L2961" s="90"/>
    </row>
    <row r="2962" spans="12:12" x14ac:dyDescent="0.35">
      <c r="L2962" s="90"/>
    </row>
    <row r="2963" spans="12:12" x14ac:dyDescent="0.35">
      <c r="L2963" s="90"/>
    </row>
    <row r="2964" spans="12:12" x14ac:dyDescent="0.35">
      <c r="L2964" s="90"/>
    </row>
    <row r="2965" spans="12:12" x14ac:dyDescent="0.35">
      <c r="L2965" s="90"/>
    </row>
    <row r="2966" spans="12:12" x14ac:dyDescent="0.35">
      <c r="L2966" s="90"/>
    </row>
    <row r="2967" spans="12:12" x14ac:dyDescent="0.35">
      <c r="L2967" s="90"/>
    </row>
    <row r="2968" spans="12:12" x14ac:dyDescent="0.35">
      <c r="L2968" s="90"/>
    </row>
    <row r="2969" spans="12:12" x14ac:dyDescent="0.35">
      <c r="L2969" s="90"/>
    </row>
    <row r="2970" spans="12:12" x14ac:dyDescent="0.35">
      <c r="L2970" s="90"/>
    </row>
    <row r="2971" spans="12:12" x14ac:dyDescent="0.35">
      <c r="L2971" s="90"/>
    </row>
    <row r="2972" spans="12:12" x14ac:dyDescent="0.35">
      <c r="L2972" s="90"/>
    </row>
    <row r="2973" spans="12:12" x14ac:dyDescent="0.35">
      <c r="L2973" s="90"/>
    </row>
    <row r="2974" spans="12:12" x14ac:dyDescent="0.35">
      <c r="L2974" s="90"/>
    </row>
    <row r="2975" spans="12:12" x14ac:dyDescent="0.35">
      <c r="L2975" s="90"/>
    </row>
    <row r="2976" spans="12:12" x14ac:dyDescent="0.35">
      <c r="L2976" s="90"/>
    </row>
    <row r="2977" spans="12:12" x14ac:dyDescent="0.35">
      <c r="L2977" s="90"/>
    </row>
    <row r="2978" spans="12:12" x14ac:dyDescent="0.35">
      <c r="L2978" s="90"/>
    </row>
    <row r="2979" spans="12:12" x14ac:dyDescent="0.35">
      <c r="L2979" s="90"/>
    </row>
    <row r="2980" spans="12:12" x14ac:dyDescent="0.35">
      <c r="L2980" s="90"/>
    </row>
    <row r="2981" spans="12:12" x14ac:dyDescent="0.35">
      <c r="L2981" s="90"/>
    </row>
    <row r="2982" spans="12:12" x14ac:dyDescent="0.35">
      <c r="L2982" s="90"/>
    </row>
    <row r="2983" spans="12:12" x14ac:dyDescent="0.35">
      <c r="L2983" s="90"/>
    </row>
    <row r="2984" spans="12:12" x14ac:dyDescent="0.35">
      <c r="L2984" s="90"/>
    </row>
    <row r="2985" spans="12:12" x14ac:dyDescent="0.35">
      <c r="L2985" s="90"/>
    </row>
    <row r="2986" spans="12:12" x14ac:dyDescent="0.35">
      <c r="L2986" s="90"/>
    </row>
    <row r="2987" spans="12:12" x14ac:dyDescent="0.35">
      <c r="L2987" s="90"/>
    </row>
    <row r="2988" spans="12:12" x14ac:dyDescent="0.35">
      <c r="L2988" s="90"/>
    </row>
    <row r="2989" spans="12:12" x14ac:dyDescent="0.35">
      <c r="L2989" s="90"/>
    </row>
    <row r="2990" spans="12:12" x14ac:dyDescent="0.35">
      <c r="L2990" s="90"/>
    </row>
    <row r="2991" spans="12:12" x14ac:dyDescent="0.35">
      <c r="L2991" s="90"/>
    </row>
    <row r="2992" spans="12:12" x14ac:dyDescent="0.35">
      <c r="L2992" s="90"/>
    </row>
    <row r="2993" spans="12:12" x14ac:dyDescent="0.35">
      <c r="L2993" s="90"/>
    </row>
    <row r="2994" spans="12:12" x14ac:dyDescent="0.35">
      <c r="L2994" s="90"/>
    </row>
    <row r="2995" spans="12:12" x14ac:dyDescent="0.35">
      <c r="L2995" s="90"/>
    </row>
    <row r="2996" spans="12:12" x14ac:dyDescent="0.35">
      <c r="L2996" s="90"/>
    </row>
    <row r="2997" spans="12:12" x14ac:dyDescent="0.35">
      <c r="L2997" s="90"/>
    </row>
    <row r="2998" spans="12:12" x14ac:dyDescent="0.35">
      <c r="L2998" s="90"/>
    </row>
    <row r="2999" spans="12:12" x14ac:dyDescent="0.35">
      <c r="L2999" s="90"/>
    </row>
    <row r="3000" spans="12:12" x14ac:dyDescent="0.35">
      <c r="L3000" s="90"/>
    </row>
    <row r="3001" spans="12:12" x14ac:dyDescent="0.35">
      <c r="L3001" s="90"/>
    </row>
    <row r="3002" spans="12:12" x14ac:dyDescent="0.35">
      <c r="L3002" s="90"/>
    </row>
    <row r="3003" spans="12:12" x14ac:dyDescent="0.35">
      <c r="L3003" s="90"/>
    </row>
    <row r="3004" spans="12:12" x14ac:dyDescent="0.35">
      <c r="L3004" s="90"/>
    </row>
    <row r="3005" spans="12:12" x14ac:dyDescent="0.35">
      <c r="L3005" s="90"/>
    </row>
    <row r="3006" spans="12:12" x14ac:dyDescent="0.35">
      <c r="L3006" s="90"/>
    </row>
    <row r="3007" spans="12:12" x14ac:dyDescent="0.35">
      <c r="L3007" s="90"/>
    </row>
    <row r="3008" spans="12:12" x14ac:dyDescent="0.35">
      <c r="L3008" s="90"/>
    </row>
    <row r="3009" spans="12:12" x14ac:dyDescent="0.35">
      <c r="L3009" s="90"/>
    </row>
    <row r="3010" spans="12:12" x14ac:dyDescent="0.35">
      <c r="L3010" s="90"/>
    </row>
    <row r="3011" spans="12:12" x14ac:dyDescent="0.35">
      <c r="L3011" s="90"/>
    </row>
    <row r="3012" spans="12:12" x14ac:dyDescent="0.35">
      <c r="L3012" s="90"/>
    </row>
    <row r="3013" spans="12:12" x14ac:dyDescent="0.35">
      <c r="L3013" s="90"/>
    </row>
    <row r="3014" spans="12:12" x14ac:dyDescent="0.35">
      <c r="L3014" s="90"/>
    </row>
    <row r="3015" spans="12:12" x14ac:dyDescent="0.35">
      <c r="L3015" s="90"/>
    </row>
    <row r="3016" spans="12:12" x14ac:dyDescent="0.35">
      <c r="L3016" s="90"/>
    </row>
    <row r="3017" spans="12:12" x14ac:dyDescent="0.35">
      <c r="L3017" s="90"/>
    </row>
    <row r="3018" spans="12:12" x14ac:dyDescent="0.35">
      <c r="L3018" s="90"/>
    </row>
    <row r="3019" spans="12:12" x14ac:dyDescent="0.35">
      <c r="L3019" s="90"/>
    </row>
    <row r="3020" spans="12:12" x14ac:dyDescent="0.35">
      <c r="L3020" s="90"/>
    </row>
    <row r="3021" spans="12:12" x14ac:dyDescent="0.35">
      <c r="L3021" s="90"/>
    </row>
    <row r="3022" spans="12:12" x14ac:dyDescent="0.35">
      <c r="L3022" s="90"/>
    </row>
    <row r="3023" spans="12:12" x14ac:dyDescent="0.35">
      <c r="L3023" s="90"/>
    </row>
    <row r="3024" spans="12:12" x14ac:dyDescent="0.35">
      <c r="L3024" s="90"/>
    </row>
    <row r="3025" spans="12:12" x14ac:dyDescent="0.35">
      <c r="L3025" s="90"/>
    </row>
    <row r="3026" spans="12:12" x14ac:dyDescent="0.35">
      <c r="L3026" s="90"/>
    </row>
    <row r="3027" spans="12:12" x14ac:dyDescent="0.35">
      <c r="L3027" s="90"/>
    </row>
    <row r="3028" spans="12:12" x14ac:dyDescent="0.35">
      <c r="L3028" s="90"/>
    </row>
    <row r="3029" spans="12:12" x14ac:dyDescent="0.35">
      <c r="L3029" s="90"/>
    </row>
    <row r="3030" spans="12:12" x14ac:dyDescent="0.35">
      <c r="L3030" s="90"/>
    </row>
    <row r="3031" spans="12:12" x14ac:dyDescent="0.35">
      <c r="L3031" s="90"/>
    </row>
    <row r="3032" spans="12:12" x14ac:dyDescent="0.35">
      <c r="L3032" s="90"/>
    </row>
    <row r="3033" spans="12:12" x14ac:dyDescent="0.35">
      <c r="L3033" s="90"/>
    </row>
    <row r="3034" spans="12:12" x14ac:dyDescent="0.35">
      <c r="L3034" s="90"/>
    </row>
    <row r="3035" spans="12:12" x14ac:dyDescent="0.35">
      <c r="L3035" s="90"/>
    </row>
    <row r="3036" spans="12:12" x14ac:dyDescent="0.35">
      <c r="L3036" s="90"/>
    </row>
    <row r="3037" spans="12:12" x14ac:dyDescent="0.35">
      <c r="L3037" s="90"/>
    </row>
    <row r="3038" spans="12:12" x14ac:dyDescent="0.35">
      <c r="L3038" s="90"/>
    </row>
    <row r="3039" spans="12:12" x14ac:dyDescent="0.35">
      <c r="L3039" s="90"/>
    </row>
    <row r="3040" spans="12:12" x14ac:dyDescent="0.35">
      <c r="L3040" s="90"/>
    </row>
    <row r="3041" spans="12:12" x14ac:dyDescent="0.35">
      <c r="L3041" s="90"/>
    </row>
    <row r="3042" spans="12:12" x14ac:dyDescent="0.35">
      <c r="L3042" s="90"/>
    </row>
    <row r="3043" spans="12:12" x14ac:dyDescent="0.35">
      <c r="L3043" s="90"/>
    </row>
    <row r="3044" spans="12:12" x14ac:dyDescent="0.35">
      <c r="L3044" s="90"/>
    </row>
    <row r="3045" spans="12:12" x14ac:dyDescent="0.35">
      <c r="L3045" s="90"/>
    </row>
    <row r="3046" spans="12:12" x14ac:dyDescent="0.35">
      <c r="L3046" s="90"/>
    </row>
    <row r="3047" spans="12:12" x14ac:dyDescent="0.35">
      <c r="L3047" s="90"/>
    </row>
    <row r="3048" spans="12:12" x14ac:dyDescent="0.35">
      <c r="L3048" s="90"/>
    </row>
    <row r="3049" spans="12:12" x14ac:dyDescent="0.35">
      <c r="L3049" s="90"/>
    </row>
    <row r="3050" spans="12:12" x14ac:dyDescent="0.35">
      <c r="L3050" s="90"/>
    </row>
    <row r="3051" spans="12:12" x14ac:dyDescent="0.35">
      <c r="L3051" s="90"/>
    </row>
    <row r="3052" spans="12:12" x14ac:dyDescent="0.35">
      <c r="L3052" s="90"/>
    </row>
    <row r="3053" spans="12:12" x14ac:dyDescent="0.35">
      <c r="L3053" s="90"/>
    </row>
    <row r="3054" spans="12:12" x14ac:dyDescent="0.35">
      <c r="L3054" s="90"/>
    </row>
    <row r="3055" spans="12:12" x14ac:dyDescent="0.35">
      <c r="L3055" s="90"/>
    </row>
    <row r="3056" spans="12:12" x14ac:dyDescent="0.35">
      <c r="L3056" s="90"/>
    </row>
    <row r="3057" spans="12:12" x14ac:dyDescent="0.35">
      <c r="L3057" s="90"/>
    </row>
    <row r="3058" spans="12:12" x14ac:dyDescent="0.35">
      <c r="L3058" s="90"/>
    </row>
    <row r="3059" spans="12:12" x14ac:dyDescent="0.35">
      <c r="L3059" s="90"/>
    </row>
    <row r="3060" spans="12:12" x14ac:dyDescent="0.35">
      <c r="L3060" s="90"/>
    </row>
    <row r="3061" spans="12:12" x14ac:dyDescent="0.35">
      <c r="L3061" s="90"/>
    </row>
    <row r="3062" spans="12:12" x14ac:dyDescent="0.35">
      <c r="L3062" s="90"/>
    </row>
    <row r="3063" spans="12:12" x14ac:dyDescent="0.35">
      <c r="L3063" s="90"/>
    </row>
    <row r="3064" spans="12:12" x14ac:dyDescent="0.35">
      <c r="L3064" s="90"/>
    </row>
    <row r="3065" spans="12:12" x14ac:dyDescent="0.35">
      <c r="L3065" s="90"/>
    </row>
    <row r="3066" spans="12:12" x14ac:dyDescent="0.35">
      <c r="L3066" s="90"/>
    </row>
    <row r="3067" spans="12:12" x14ac:dyDescent="0.35">
      <c r="L3067" s="90"/>
    </row>
    <row r="3068" spans="12:12" x14ac:dyDescent="0.35">
      <c r="L3068" s="90"/>
    </row>
    <row r="3069" spans="12:12" x14ac:dyDescent="0.35">
      <c r="L3069" s="90"/>
    </row>
    <row r="3070" spans="12:12" x14ac:dyDescent="0.35">
      <c r="L3070" s="90"/>
    </row>
    <row r="3071" spans="12:12" x14ac:dyDescent="0.35">
      <c r="L3071" s="90"/>
    </row>
    <row r="3072" spans="12:12" x14ac:dyDescent="0.35">
      <c r="L3072" s="90"/>
    </row>
    <row r="3073" spans="12:12" x14ac:dyDescent="0.35">
      <c r="L3073" s="90"/>
    </row>
    <row r="3074" spans="12:12" x14ac:dyDescent="0.35">
      <c r="L3074" s="90"/>
    </row>
    <row r="3075" spans="12:12" x14ac:dyDescent="0.35">
      <c r="L3075" s="90"/>
    </row>
    <row r="3076" spans="12:12" x14ac:dyDescent="0.35">
      <c r="L3076" s="90"/>
    </row>
    <row r="3077" spans="12:12" x14ac:dyDescent="0.35">
      <c r="L3077" s="90"/>
    </row>
    <row r="3078" spans="12:12" x14ac:dyDescent="0.35">
      <c r="L3078" s="90"/>
    </row>
    <row r="3079" spans="12:12" x14ac:dyDescent="0.35">
      <c r="L3079" s="90"/>
    </row>
    <row r="3080" spans="12:12" x14ac:dyDescent="0.35">
      <c r="L3080" s="90"/>
    </row>
    <row r="3081" spans="12:12" x14ac:dyDescent="0.35">
      <c r="L3081" s="90"/>
    </row>
    <row r="3082" spans="12:12" x14ac:dyDescent="0.35">
      <c r="L3082" s="90"/>
    </row>
    <row r="3083" spans="12:12" x14ac:dyDescent="0.35">
      <c r="L3083" s="90"/>
    </row>
    <row r="3084" spans="12:12" x14ac:dyDescent="0.35">
      <c r="L3084" s="90"/>
    </row>
    <row r="3085" spans="12:12" x14ac:dyDescent="0.35">
      <c r="L3085" s="90"/>
    </row>
    <row r="3086" spans="12:12" x14ac:dyDescent="0.35">
      <c r="L3086" s="90"/>
    </row>
    <row r="3087" spans="12:12" x14ac:dyDescent="0.35">
      <c r="L3087" s="90"/>
    </row>
    <row r="3088" spans="12:12" x14ac:dyDescent="0.35">
      <c r="L3088" s="90"/>
    </row>
    <row r="3089" spans="12:12" x14ac:dyDescent="0.35">
      <c r="L3089" s="90"/>
    </row>
    <row r="3090" spans="12:12" x14ac:dyDescent="0.35">
      <c r="L3090" s="90"/>
    </row>
    <row r="3091" spans="12:12" x14ac:dyDescent="0.35">
      <c r="L3091" s="90"/>
    </row>
    <row r="3092" spans="12:12" x14ac:dyDescent="0.35">
      <c r="L3092" s="90"/>
    </row>
    <row r="3093" spans="12:12" x14ac:dyDescent="0.35">
      <c r="L3093" s="90"/>
    </row>
    <row r="3094" spans="12:12" x14ac:dyDescent="0.35">
      <c r="L3094" s="90"/>
    </row>
    <row r="3095" spans="12:12" x14ac:dyDescent="0.35">
      <c r="L3095" s="90"/>
    </row>
    <row r="3096" spans="12:12" x14ac:dyDescent="0.35">
      <c r="L3096" s="90"/>
    </row>
    <row r="3097" spans="12:12" x14ac:dyDescent="0.35">
      <c r="L3097" s="90"/>
    </row>
    <row r="3098" spans="12:12" x14ac:dyDescent="0.35">
      <c r="L3098" s="90"/>
    </row>
    <row r="3099" spans="12:12" x14ac:dyDescent="0.35">
      <c r="L3099" s="90"/>
    </row>
    <row r="3100" spans="12:12" x14ac:dyDescent="0.35">
      <c r="L3100" s="90"/>
    </row>
    <row r="3101" spans="12:12" x14ac:dyDescent="0.35">
      <c r="L3101" s="90"/>
    </row>
    <row r="3102" spans="12:12" x14ac:dyDescent="0.35">
      <c r="L3102" s="90"/>
    </row>
    <row r="3103" spans="12:12" x14ac:dyDescent="0.35">
      <c r="L3103" s="90"/>
    </row>
    <row r="3104" spans="12:12" x14ac:dyDescent="0.35">
      <c r="L3104" s="90"/>
    </row>
    <row r="3105" spans="12:12" x14ac:dyDescent="0.35">
      <c r="L3105" s="90"/>
    </row>
    <row r="3106" spans="12:12" x14ac:dyDescent="0.35">
      <c r="L3106" s="90"/>
    </row>
    <row r="3107" spans="12:12" x14ac:dyDescent="0.35">
      <c r="L3107" s="90"/>
    </row>
    <row r="3108" spans="12:12" x14ac:dyDescent="0.35">
      <c r="L3108" s="90"/>
    </row>
    <row r="3109" spans="12:12" x14ac:dyDescent="0.35">
      <c r="L3109" s="90"/>
    </row>
    <row r="3110" spans="12:12" x14ac:dyDescent="0.35">
      <c r="L3110" s="90"/>
    </row>
    <row r="3111" spans="12:12" x14ac:dyDescent="0.35">
      <c r="L3111" s="90"/>
    </row>
    <row r="3112" spans="12:12" x14ac:dyDescent="0.35">
      <c r="L3112" s="90"/>
    </row>
    <row r="3113" spans="12:12" x14ac:dyDescent="0.35">
      <c r="L3113" s="90"/>
    </row>
    <row r="3114" spans="12:12" x14ac:dyDescent="0.35">
      <c r="L3114" s="90"/>
    </row>
    <row r="3115" spans="12:12" x14ac:dyDescent="0.35">
      <c r="L3115" s="90"/>
    </row>
    <row r="3116" spans="12:12" x14ac:dyDescent="0.35">
      <c r="L3116" s="90"/>
    </row>
    <row r="3117" spans="12:12" x14ac:dyDescent="0.35">
      <c r="L3117" s="90"/>
    </row>
    <row r="3118" spans="12:12" x14ac:dyDescent="0.35">
      <c r="L3118" s="90"/>
    </row>
    <row r="3119" spans="12:12" x14ac:dyDescent="0.35">
      <c r="L3119" s="90"/>
    </row>
    <row r="3120" spans="12:12" x14ac:dyDescent="0.35">
      <c r="L3120" s="90"/>
    </row>
    <row r="3121" spans="12:12" x14ac:dyDescent="0.35">
      <c r="L3121" s="90"/>
    </row>
    <row r="3122" spans="12:12" x14ac:dyDescent="0.35">
      <c r="L3122" s="90"/>
    </row>
    <row r="3123" spans="12:12" x14ac:dyDescent="0.35">
      <c r="L3123" s="90"/>
    </row>
    <row r="3124" spans="12:12" x14ac:dyDescent="0.35">
      <c r="L3124" s="90"/>
    </row>
    <row r="3125" spans="12:12" x14ac:dyDescent="0.35">
      <c r="L3125" s="90"/>
    </row>
    <row r="3126" spans="12:12" x14ac:dyDescent="0.35">
      <c r="L3126" s="90"/>
    </row>
    <row r="3127" spans="12:12" x14ac:dyDescent="0.35">
      <c r="L3127" s="90"/>
    </row>
    <row r="3128" spans="12:12" x14ac:dyDescent="0.35">
      <c r="L3128" s="90"/>
    </row>
    <row r="3129" spans="12:12" x14ac:dyDescent="0.35">
      <c r="L3129" s="90"/>
    </row>
    <row r="3130" spans="12:12" x14ac:dyDescent="0.35">
      <c r="L3130" s="90"/>
    </row>
    <row r="3131" spans="12:12" x14ac:dyDescent="0.35">
      <c r="L3131" s="90"/>
    </row>
    <row r="3132" spans="12:12" x14ac:dyDescent="0.35">
      <c r="L3132" s="90"/>
    </row>
    <row r="3133" spans="12:12" x14ac:dyDescent="0.35">
      <c r="L3133" s="90"/>
    </row>
    <row r="3134" spans="12:12" x14ac:dyDescent="0.35">
      <c r="L3134" s="90"/>
    </row>
    <row r="3135" spans="12:12" x14ac:dyDescent="0.35">
      <c r="L3135" s="90"/>
    </row>
    <row r="3136" spans="12:12" x14ac:dyDescent="0.35">
      <c r="L3136" s="90"/>
    </row>
    <row r="3137" spans="12:12" x14ac:dyDescent="0.35">
      <c r="L3137" s="90"/>
    </row>
    <row r="3138" spans="12:12" x14ac:dyDescent="0.35">
      <c r="L3138" s="90"/>
    </row>
    <row r="3139" spans="12:12" x14ac:dyDescent="0.35">
      <c r="L3139" s="90"/>
    </row>
    <row r="3140" spans="12:12" x14ac:dyDescent="0.35">
      <c r="L3140" s="90"/>
    </row>
    <row r="3141" spans="12:12" x14ac:dyDescent="0.35">
      <c r="L3141" s="90"/>
    </row>
    <row r="3142" spans="12:12" x14ac:dyDescent="0.35">
      <c r="L3142" s="90"/>
    </row>
    <row r="3143" spans="12:12" x14ac:dyDescent="0.35">
      <c r="L3143" s="90"/>
    </row>
    <row r="3144" spans="12:12" x14ac:dyDescent="0.35">
      <c r="L3144" s="90"/>
    </row>
    <row r="3145" spans="12:12" x14ac:dyDescent="0.35">
      <c r="L3145" s="90"/>
    </row>
    <row r="3146" spans="12:12" x14ac:dyDescent="0.35">
      <c r="L3146" s="90"/>
    </row>
    <row r="3147" spans="12:12" x14ac:dyDescent="0.35">
      <c r="L3147" s="90"/>
    </row>
    <row r="3148" spans="12:12" x14ac:dyDescent="0.35">
      <c r="L3148" s="90"/>
    </row>
    <row r="3149" spans="12:12" x14ac:dyDescent="0.35">
      <c r="L3149" s="90"/>
    </row>
    <row r="3150" spans="12:12" x14ac:dyDescent="0.35">
      <c r="L3150" s="90"/>
    </row>
    <row r="3151" spans="12:12" x14ac:dyDescent="0.35">
      <c r="L3151" s="90"/>
    </row>
    <row r="3152" spans="12:12" x14ac:dyDescent="0.35">
      <c r="L3152" s="90"/>
    </row>
    <row r="3153" spans="12:12" x14ac:dyDescent="0.35">
      <c r="L3153" s="90"/>
    </row>
    <row r="3154" spans="12:12" x14ac:dyDescent="0.35">
      <c r="L3154" s="90"/>
    </row>
    <row r="3155" spans="12:12" x14ac:dyDescent="0.35">
      <c r="L3155" s="90"/>
    </row>
    <row r="3156" spans="12:12" x14ac:dyDescent="0.35">
      <c r="L3156" s="90"/>
    </row>
    <row r="3157" spans="12:12" x14ac:dyDescent="0.35">
      <c r="L3157" s="90"/>
    </row>
    <row r="3158" spans="12:12" x14ac:dyDescent="0.35">
      <c r="L3158" s="90"/>
    </row>
    <row r="3159" spans="12:12" x14ac:dyDescent="0.35">
      <c r="L3159" s="90"/>
    </row>
    <row r="3160" spans="12:12" x14ac:dyDescent="0.35">
      <c r="L3160" s="90"/>
    </row>
    <row r="3161" spans="12:12" x14ac:dyDescent="0.35">
      <c r="L3161" s="90"/>
    </row>
    <row r="3162" spans="12:12" x14ac:dyDescent="0.35">
      <c r="L3162" s="90"/>
    </row>
    <row r="3163" spans="12:12" x14ac:dyDescent="0.35">
      <c r="L3163" s="90"/>
    </row>
    <row r="3164" spans="12:12" x14ac:dyDescent="0.35">
      <c r="L3164" s="90"/>
    </row>
    <row r="3165" spans="12:12" x14ac:dyDescent="0.35">
      <c r="L3165" s="90"/>
    </row>
    <row r="3166" spans="12:12" x14ac:dyDescent="0.35">
      <c r="L3166" s="90"/>
    </row>
    <row r="3167" spans="12:12" x14ac:dyDescent="0.35">
      <c r="L3167" s="90"/>
    </row>
    <row r="3168" spans="12:12" x14ac:dyDescent="0.35">
      <c r="L3168" s="90"/>
    </row>
    <row r="3169" spans="12:12" x14ac:dyDescent="0.35">
      <c r="L3169" s="90"/>
    </row>
    <row r="3170" spans="12:12" x14ac:dyDescent="0.35">
      <c r="L3170" s="90"/>
    </row>
    <row r="3171" spans="12:12" x14ac:dyDescent="0.35">
      <c r="L3171" s="90"/>
    </row>
    <row r="3172" spans="12:12" x14ac:dyDescent="0.35">
      <c r="L3172" s="90"/>
    </row>
    <row r="3173" spans="12:12" x14ac:dyDescent="0.35">
      <c r="L3173" s="90"/>
    </row>
    <row r="3174" spans="12:12" x14ac:dyDescent="0.35">
      <c r="L3174" s="90"/>
    </row>
    <row r="3175" spans="12:12" x14ac:dyDescent="0.35">
      <c r="L3175" s="90"/>
    </row>
    <row r="3176" spans="12:12" x14ac:dyDescent="0.35">
      <c r="L3176" s="90"/>
    </row>
    <row r="3177" spans="12:12" x14ac:dyDescent="0.35">
      <c r="L3177" s="90"/>
    </row>
    <row r="3178" spans="12:12" x14ac:dyDescent="0.35">
      <c r="L3178" s="90"/>
    </row>
    <row r="3179" spans="12:12" x14ac:dyDescent="0.35">
      <c r="L3179" s="90"/>
    </row>
    <row r="3180" spans="12:12" x14ac:dyDescent="0.35">
      <c r="L3180" s="90"/>
    </row>
    <row r="3181" spans="12:12" x14ac:dyDescent="0.35">
      <c r="L3181" s="90"/>
    </row>
    <row r="3182" spans="12:12" x14ac:dyDescent="0.35">
      <c r="L3182" s="90"/>
    </row>
    <row r="3183" spans="12:12" x14ac:dyDescent="0.35">
      <c r="L3183" s="90"/>
    </row>
    <row r="3184" spans="12:12" x14ac:dyDescent="0.35">
      <c r="L3184" s="90"/>
    </row>
    <row r="3185" spans="12:12" x14ac:dyDescent="0.35">
      <c r="L3185" s="90"/>
    </row>
    <row r="3186" spans="12:12" x14ac:dyDescent="0.35">
      <c r="L3186" s="90"/>
    </row>
    <row r="3187" spans="12:12" x14ac:dyDescent="0.35">
      <c r="L3187" s="90"/>
    </row>
    <row r="3188" spans="12:12" x14ac:dyDescent="0.35">
      <c r="L3188" s="90"/>
    </row>
    <row r="3189" spans="12:12" x14ac:dyDescent="0.35">
      <c r="L3189" s="90"/>
    </row>
    <row r="3190" spans="12:12" x14ac:dyDescent="0.35">
      <c r="L3190" s="90"/>
    </row>
    <row r="3191" spans="12:12" x14ac:dyDescent="0.35">
      <c r="L3191" s="90"/>
    </row>
    <row r="3192" spans="12:12" x14ac:dyDescent="0.35">
      <c r="L3192" s="90"/>
    </row>
    <row r="3193" spans="12:12" x14ac:dyDescent="0.35">
      <c r="L3193" s="90"/>
    </row>
    <row r="3194" spans="12:12" x14ac:dyDescent="0.35">
      <c r="L3194" s="90"/>
    </row>
    <row r="3195" spans="12:12" x14ac:dyDescent="0.35">
      <c r="L3195" s="90"/>
    </row>
    <row r="3196" spans="12:12" x14ac:dyDescent="0.35">
      <c r="L3196" s="90"/>
    </row>
    <row r="3197" spans="12:12" x14ac:dyDescent="0.35">
      <c r="L3197" s="90"/>
    </row>
    <row r="3198" spans="12:12" x14ac:dyDescent="0.35">
      <c r="L3198" s="90"/>
    </row>
    <row r="3199" spans="12:12" x14ac:dyDescent="0.35">
      <c r="L3199" s="90"/>
    </row>
    <row r="3200" spans="12:12" x14ac:dyDescent="0.35">
      <c r="L3200" s="90"/>
    </row>
    <row r="3201" spans="12:12" x14ac:dyDescent="0.35">
      <c r="L3201" s="90"/>
    </row>
    <row r="3202" spans="12:12" x14ac:dyDescent="0.35">
      <c r="L3202" s="90"/>
    </row>
    <row r="3203" spans="12:12" x14ac:dyDescent="0.35">
      <c r="L3203" s="90"/>
    </row>
    <row r="3204" spans="12:12" x14ac:dyDescent="0.35">
      <c r="L3204" s="90"/>
    </row>
    <row r="3205" spans="12:12" x14ac:dyDescent="0.35">
      <c r="L3205" s="90"/>
    </row>
    <row r="3206" spans="12:12" x14ac:dyDescent="0.35">
      <c r="L3206" s="90"/>
    </row>
    <row r="3207" spans="12:12" x14ac:dyDescent="0.35">
      <c r="L3207" s="90"/>
    </row>
    <row r="3208" spans="12:12" x14ac:dyDescent="0.35">
      <c r="L3208" s="90"/>
    </row>
    <row r="3209" spans="12:12" x14ac:dyDescent="0.35">
      <c r="L3209" s="90"/>
    </row>
    <row r="3210" spans="12:12" x14ac:dyDescent="0.35">
      <c r="L3210" s="90"/>
    </row>
    <row r="3211" spans="12:12" x14ac:dyDescent="0.35">
      <c r="L3211" s="90"/>
    </row>
    <row r="3212" spans="12:12" x14ac:dyDescent="0.35">
      <c r="L3212" s="90"/>
    </row>
    <row r="3213" spans="12:12" x14ac:dyDescent="0.35">
      <c r="L3213" s="90"/>
    </row>
    <row r="3214" spans="12:12" x14ac:dyDescent="0.35">
      <c r="L3214" s="90"/>
    </row>
    <row r="3215" spans="12:12" x14ac:dyDescent="0.35">
      <c r="L3215" s="90"/>
    </row>
    <row r="3216" spans="12:12" x14ac:dyDescent="0.35">
      <c r="L3216" s="90"/>
    </row>
    <row r="3217" spans="12:12" x14ac:dyDescent="0.35">
      <c r="L3217" s="90"/>
    </row>
    <row r="3218" spans="12:12" x14ac:dyDescent="0.35">
      <c r="L3218" s="90"/>
    </row>
    <row r="3219" spans="12:12" x14ac:dyDescent="0.35">
      <c r="L3219" s="90"/>
    </row>
    <row r="3220" spans="12:12" x14ac:dyDescent="0.35">
      <c r="L3220" s="90"/>
    </row>
    <row r="3221" spans="12:12" x14ac:dyDescent="0.35">
      <c r="L3221" s="90"/>
    </row>
    <row r="3222" spans="12:12" x14ac:dyDescent="0.35">
      <c r="L3222" s="90"/>
    </row>
    <row r="3223" spans="12:12" x14ac:dyDescent="0.35">
      <c r="L3223" s="90"/>
    </row>
    <row r="3224" spans="12:12" x14ac:dyDescent="0.35">
      <c r="L3224" s="90"/>
    </row>
    <row r="3225" spans="12:12" x14ac:dyDescent="0.35">
      <c r="L3225" s="90"/>
    </row>
    <row r="3226" spans="12:12" x14ac:dyDescent="0.35">
      <c r="L3226" s="90"/>
    </row>
    <row r="3227" spans="12:12" x14ac:dyDescent="0.35">
      <c r="L3227" s="90"/>
    </row>
    <row r="3228" spans="12:12" x14ac:dyDescent="0.35">
      <c r="L3228" s="90"/>
    </row>
    <row r="3229" spans="12:12" x14ac:dyDescent="0.35">
      <c r="L3229" s="90"/>
    </row>
    <row r="3230" spans="12:12" x14ac:dyDescent="0.35">
      <c r="L3230" s="90"/>
    </row>
    <row r="3231" spans="12:12" x14ac:dyDescent="0.35">
      <c r="L3231" s="90"/>
    </row>
    <row r="3232" spans="12:12" x14ac:dyDescent="0.35">
      <c r="L3232" s="90"/>
    </row>
    <row r="3233" spans="12:12" x14ac:dyDescent="0.35">
      <c r="L3233" s="90"/>
    </row>
    <row r="3234" spans="12:12" x14ac:dyDescent="0.35">
      <c r="L3234" s="90"/>
    </row>
    <row r="3235" spans="12:12" x14ac:dyDescent="0.35">
      <c r="L3235" s="90"/>
    </row>
    <row r="3236" spans="12:12" x14ac:dyDescent="0.35">
      <c r="L3236" s="90"/>
    </row>
    <row r="3237" spans="12:12" x14ac:dyDescent="0.35">
      <c r="L3237" s="90"/>
    </row>
    <row r="3238" spans="12:12" x14ac:dyDescent="0.35">
      <c r="L3238" s="90"/>
    </row>
    <row r="3239" spans="12:12" x14ac:dyDescent="0.35">
      <c r="L3239" s="90"/>
    </row>
    <row r="3240" spans="12:12" x14ac:dyDescent="0.35">
      <c r="L3240" s="90"/>
    </row>
    <row r="3241" spans="12:12" x14ac:dyDescent="0.35">
      <c r="L3241" s="90"/>
    </row>
    <row r="3242" spans="12:12" x14ac:dyDescent="0.35">
      <c r="L3242" s="90"/>
    </row>
    <row r="3243" spans="12:12" x14ac:dyDescent="0.35">
      <c r="L3243" s="90"/>
    </row>
    <row r="3244" spans="12:12" x14ac:dyDescent="0.35">
      <c r="L3244" s="90"/>
    </row>
    <row r="3245" spans="12:12" x14ac:dyDescent="0.35">
      <c r="L3245" s="90"/>
    </row>
    <row r="3246" spans="12:12" x14ac:dyDescent="0.35">
      <c r="L3246" s="90"/>
    </row>
    <row r="3247" spans="12:12" x14ac:dyDescent="0.35">
      <c r="L3247" s="90"/>
    </row>
    <row r="3248" spans="12:12" x14ac:dyDescent="0.35">
      <c r="L3248" s="90"/>
    </row>
    <row r="3249" spans="12:12" x14ac:dyDescent="0.35">
      <c r="L3249" s="90"/>
    </row>
    <row r="3250" spans="12:12" x14ac:dyDescent="0.35">
      <c r="L3250" s="90"/>
    </row>
    <row r="3251" spans="12:12" x14ac:dyDescent="0.35">
      <c r="L3251" s="90"/>
    </row>
    <row r="3252" spans="12:12" x14ac:dyDescent="0.35">
      <c r="L3252" s="90"/>
    </row>
    <row r="3253" spans="12:12" x14ac:dyDescent="0.35">
      <c r="L3253" s="90"/>
    </row>
    <row r="3254" spans="12:12" x14ac:dyDescent="0.35">
      <c r="L3254" s="90"/>
    </row>
    <row r="3255" spans="12:12" x14ac:dyDescent="0.35">
      <c r="L3255" s="90"/>
    </row>
    <row r="3256" spans="12:12" x14ac:dyDescent="0.35">
      <c r="L3256" s="90"/>
    </row>
    <row r="3257" spans="12:12" x14ac:dyDescent="0.35">
      <c r="L3257" s="90"/>
    </row>
    <row r="3258" spans="12:12" x14ac:dyDescent="0.35">
      <c r="L3258" s="90"/>
    </row>
    <row r="3259" spans="12:12" x14ac:dyDescent="0.35">
      <c r="L3259" s="90"/>
    </row>
    <row r="3260" spans="12:12" x14ac:dyDescent="0.35">
      <c r="L3260" s="90"/>
    </row>
    <row r="3261" spans="12:12" x14ac:dyDescent="0.35">
      <c r="L3261" s="90"/>
    </row>
    <row r="3262" spans="12:12" x14ac:dyDescent="0.35">
      <c r="L3262" s="90"/>
    </row>
    <row r="3263" spans="12:12" x14ac:dyDescent="0.35">
      <c r="L3263" s="90"/>
    </row>
    <row r="3264" spans="12:12" x14ac:dyDescent="0.35">
      <c r="L3264" s="90"/>
    </row>
    <row r="3265" spans="12:12" x14ac:dyDescent="0.35">
      <c r="L3265" s="90"/>
    </row>
    <row r="3266" spans="12:12" x14ac:dyDescent="0.35">
      <c r="L3266" s="90"/>
    </row>
    <row r="3267" spans="12:12" x14ac:dyDescent="0.35">
      <c r="L3267" s="90"/>
    </row>
    <row r="3268" spans="12:12" x14ac:dyDescent="0.35">
      <c r="L3268" s="90"/>
    </row>
    <row r="3269" spans="12:12" x14ac:dyDescent="0.35">
      <c r="L3269" s="90"/>
    </row>
    <row r="3270" spans="12:12" x14ac:dyDescent="0.35">
      <c r="L3270" s="90"/>
    </row>
    <row r="3271" spans="12:12" x14ac:dyDescent="0.35">
      <c r="L3271" s="90"/>
    </row>
    <row r="3272" spans="12:12" x14ac:dyDescent="0.35">
      <c r="L3272" s="90"/>
    </row>
    <row r="3273" spans="12:12" x14ac:dyDescent="0.35">
      <c r="L3273" s="90"/>
    </row>
    <row r="3274" spans="12:12" x14ac:dyDescent="0.35">
      <c r="L3274" s="90"/>
    </row>
    <row r="3275" spans="12:12" x14ac:dyDescent="0.35">
      <c r="L3275" s="90"/>
    </row>
    <row r="3276" spans="12:12" x14ac:dyDescent="0.35">
      <c r="L3276" s="90"/>
    </row>
    <row r="3277" spans="12:12" x14ac:dyDescent="0.35">
      <c r="L3277" s="90"/>
    </row>
    <row r="3278" spans="12:12" x14ac:dyDescent="0.35">
      <c r="L3278" s="90"/>
    </row>
    <row r="3279" spans="12:12" x14ac:dyDescent="0.35">
      <c r="L3279" s="90"/>
    </row>
    <row r="3280" spans="12:12" x14ac:dyDescent="0.35">
      <c r="L3280" s="90"/>
    </row>
    <row r="3281" spans="12:12" x14ac:dyDescent="0.35">
      <c r="L3281" s="90"/>
    </row>
    <row r="3282" spans="12:12" x14ac:dyDescent="0.35">
      <c r="L3282" s="90"/>
    </row>
    <row r="3283" spans="12:12" x14ac:dyDescent="0.35">
      <c r="L3283" s="90"/>
    </row>
    <row r="3284" spans="12:12" x14ac:dyDescent="0.35">
      <c r="L3284" s="90"/>
    </row>
    <row r="3285" spans="12:12" x14ac:dyDescent="0.35">
      <c r="L3285" s="90"/>
    </row>
    <row r="3286" spans="12:12" x14ac:dyDescent="0.35">
      <c r="L3286" s="90"/>
    </row>
    <row r="3287" spans="12:12" x14ac:dyDescent="0.35">
      <c r="L3287" s="90"/>
    </row>
    <row r="3288" spans="12:12" x14ac:dyDescent="0.35">
      <c r="L3288" s="90"/>
    </row>
    <row r="3289" spans="12:12" x14ac:dyDescent="0.35">
      <c r="L3289" s="90"/>
    </row>
    <row r="3290" spans="12:12" x14ac:dyDescent="0.35">
      <c r="L3290" s="90"/>
    </row>
    <row r="3291" spans="12:12" x14ac:dyDescent="0.35">
      <c r="L3291" s="90"/>
    </row>
    <row r="3292" spans="12:12" x14ac:dyDescent="0.35">
      <c r="L3292" s="90"/>
    </row>
    <row r="3293" spans="12:12" x14ac:dyDescent="0.35">
      <c r="L3293" s="90"/>
    </row>
    <row r="3294" spans="12:12" x14ac:dyDescent="0.35">
      <c r="L3294" s="90"/>
    </row>
    <row r="3295" spans="12:12" x14ac:dyDescent="0.35">
      <c r="L3295" s="90"/>
    </row>
    <row r="3296" spans="12:12" x14ac:dyDescent="0.35">
      <c r="L3296" s="90"/>
    </row>
    <row r="3297" spans="12:12" x14ac:dyDescent="0.35">
      <c r="L3297" s="90"/>
    </row>
    <row r="3298" spans="12:12" x14ac:dyDescent="0.35">
      <c r="L3298" s="90"/>
    </row>
    <row r="3299" spans="12:12" x14ac:dyDescent="0.35">
      <c r="L3299" s="90"/>
    </row>
    <row r="3300" spans="12:12" x14ac:dyDescent="0.35">
      <c r="L3300" s="90"/>
    </row>
    <row r="3301" spans="12:12" x14ac:dyDescent="0.35">
      <c r="L3301" s="90"/>
    </row>
    <row r="3302" spans="12:12" x14ac:dyDescent="0.35">
      <c r="L3302" s="90"/>
    </row>
    <row r="3303" spans="12:12" x14ac:dyDescent="0.35">
      <c r="L3303" s="90"/>
    </row>
    <row r="3304" spans="12:12" x14ac:dyDescent="0.35">
      <c r="L3304" s="90"/>
    </row>
    <row r="3305" spans="12:12" x14ac:dyDescent="0.35">
      <c r="L3305" s="90"/>
    </row>
    <row r="3306" spans="12:12" x14ac:dyDescent="0.35">
      <c r="L3306" s="90"/>
    </row>
    <row r="3307" spans="12:12" x14ac:dyDescent="0.35">
      <c r="L3307" s="90"/>
    </row>
    <row r="3308" spans="12:12" x14ac:dyDescent="0.35">
      <c r="L3308" s="90"/>
    </row>
    <row r="3309" spans="12:12" x14ac:dyDescent="0.35">
      <c r="L3309" s="90"/>
    </row>
    <row r="3310" spans="12:12" x14ac:dyDescent="0.35">
      <c r="L3310" s="90"/>
    </row>
    <row r="3311" spans="12:12" x14ac:dyDescent="0.35">
      <c r="L3311" s="90"/>
    </row>
    <row r="3312" spans="12:12" x14ac:dyDescent="0.35">
      <c r="L3312" s="90"/>
    </row>
    <row r="3313" spans="12:12" x14ac:dyDescent="0.35">
      <c r="L3313" s="90"/>
    </row>
    <row r="3314" spans="12:12" x14ac:dyDescent="0.35">
      <c r="L3314" s="90"/>
    </row>
    <row r="3315" spans="12:12" x14ac:dyDescent="0.35">
      <c r="L3315" s="90"/>
    </row>
    <row r="3316" spans="12:12" x14ac:dyDescent="0.35">
      <c r="L3316" s="90"/>
    </row>
    <row r="3317" spans="12:12" x14ac:dyDescent="0.35">
      <c r="L3317" s="90"/>
    </row>
    <row r="3318" spans="12:12" x14ac:dyDescent="0.35">
      <c r="L3318" s="90"/>
    </row>
    <row r="3319" spans="12:12" x14ac:dyDescent="0.35">
      <c r="L3319" s="90"/>
    </row>
    <row r="3320" spans="12:12" x14ac:dyDescent="0.35">
      <c r="L3320" s="90"/>
    </row>
    <row r="3321" spans="12:12" x14ac:dyDescent="0.35">
      <c r="L3321" s="90"/>
    </row>
    <row r="3322" spans="12:12" x14ac:dyDescent="0.35">
      <c r="L3322" s="90"/>
    </row>
    <row r="3323" spans="12:12" x14ac:dyDescent="0.35">
      <c r="L3323" s="90"/>
    </row>
    <row r="3324" spans="12:12" x14ac:dyDescent="0.35">
      <c r="L3324" s="90"/>
    </row>
    <row r="3325" spans="12:12" x14ac:dyDescent="0.35">
      <c r="L3325" s="90"/>
    </row>
    <row r="3326" spans="12:12" x14ac:dyDescent="0.35">
      <c r="L3326" s="90"/>
    </row>
    <row r="3327" spans="12:12" x14ac:dyDescent="0.35">
      <c r="L3327" s="90"/>
    </row>
    <row r="3328" spans="12:12" x14ac:dyDescent="0.35">
      <c r="L3328" s="90"/>
    </row>
    <row r="3329" spans="12:12" x14ac:dyDescent="0.35">
      <c r="L3329" s="90"/>
    </row>
    <row r="3330" spans="12:12" x14ac:dyDescent="0.35">
      <c r="L3330" s="90"/>
    </row>
    <row r="3331" spans="12:12" x14ac:dyDescent="0.35">
      <c r="L3331" s="90"/>
    </row>
    <row r="3332" spans="12:12" x14ac:dyDescent="0.35">
      <c r="L3332" s="90"/>
    </row>
    <row r="3333" spans="12:12" x14ac:dyDescent="0.35">
      <c r="L3333" s="90"/>
    </row>
    <row r="3334" spans="12:12" x14ac:dyDescent="0.35">
      <c r="L3334" s="90"/>
    </row>
    <row r="3335" spans="12:12" x14ac:dyDescent="0.35">
      <c r="L3335" s="90"/>
    </row>
    <row r="3336" spans="12:12" x14ac:dyDescent="0.35">
      <c r="L3336" s="90"/>
    </row>
    <row r="3337" spans="12:12" x14ac:dyDescent="0.35">
      <c r="L3337" s="90"/>
    </row>
    <row r="3338" spans="12:12" x14ac:dyDescent="0.35">
      <c r="L3338" s="90"/>
    </row>
    <row r="3339" spans="12:12" x14ac:dyDescent="0.35">
      <c r="L3339" s="90"/>
    </row>
    <row r="3340" spans="12:12" x14ac:dyDescent="0.35">
      <c r="L3340" s="90"/>
    </row>
    <row r="3341" spans="12:12" x14ac:dyDescent="0.35">
      <c r="L3341" s="90"/>
    </row>
    <row r="3342" spans="12:12" x14ac:dyDescent="0.35">
      <c r="L3342" s="90"/>
    </row>
    <row r="3343" spans="12:12" x14ac:dyDescent="0.35">
      <c r="L3343" s="90"/>
    </row>
    <row r="3344" spans="12:12" x14ac:dyDescent="0.35">
      <c r="L3344" s="90"/>
    </row>
    <row r="3345" spans="12:12" x14ac:dyDescent="0.35">
      <c r="L3345" s="90"/>
    </row>
    <row r="3346" spans="12:12" x14ac:dyDescent="0.35">
      <c r="L3346" s="90"/>
    </row>
    <row r="3347" spans="12:12" x14ac:dyDescent="0.35">
      <c r="L3347" s="90"/>
    </row>
    <row r="3348" spans="12:12" x14ac:dyDescent="0.35">
      <c r="L3348" s="90"/>
    </row>
    <row r="3349" spans="12:12" x14ac:dyDescent="0.35">
      <c r="L3349" s="90"/>
    </row>
    <row r="3350" spans="12:12" x14ac:dyDescent="0.35">
      <c r="L3350" s="90"/>
    </row>
    <row r="3351" spans="12:12" x14ac:dyDescent="0.35">
      <c r="L3351" s="90"/>
    </row>
    <row r="3352" spans="12:12" x14ac:dyDescent="0.35">
      <c r="L3352" s="90"/>
    </row>
    <row r="3353" spans="12:12" x14ac:dyDescent="0.35">
      <c r="L3353" s="90"/>
    </row>
    <row r="3354" spans="12:12" x14ac:dyDescent="0.35">
      <c r="L3354" s="90"/>
    </row>
    <row r="3355" spans="12:12" x14ac:dyDescent="0.35">
      <c r="L3355" s="90"/>
    </row>
    <row r="3356" spans="12:12" x14ac:dyDescent="0.35">
      <c r="L3356" s="90"/>
    </row>
    <row r="3357" spans="12:12" x14ac:dyDescent="0.35">
      <c r="L3357" s="90"/>
    </row>
    <row r="3358" spans="12:12" x14ac:dyDescent="0.35">
      <c r="L3358" s="90"/>
    </row>
    <row r="3359" spans="12:12" x14ac:dyDescent="0.35">
      <c r="L3359" s="90"/>
    </row>
    <row r="3360" spans="12:12" x14ac:dyDescent="0.35">
      <c r="L3360" s="90"/>
    </row>
    <row r="3361" spans="12:12" x14ac:dyDescent="0.35">
      <c r="L3361" s="90"/>
    </row>
    <row r="3362" spans="12:12" x14ac:dyDescent="0.35">
      <c r="L3362" s="90"/>
    </row>
    <row r="3363" spans="12:12" x14ac:dyDescent="0.35">
      <c r="L3363" s="90"/>
    </row>
    <row r="3364" spans="12:12" x14ac:dyDescent="0.35">
      <c r="L3364" s="90"/>
    </row>
    <row r="3365" spans="12:12" x14ac:dyDescent="0.35">
      <c r="L3365" s="90"/>
    </row>
    <row r="3366" spans="12:12" x14ac:dyDescent="0.35">
      <c r="L3366" s="90"/>
    </row>
    <row r="3367" spans="12:12" x14ac:dyDescent="0.35">
      <c r="L3367" s="90"/>
    </row>
    <row r="3368" spans="12:12" x14ac:dyDescent="0.35">
      <c r="L3368" s="90"/>
    </row>
    <row r="3369" spans="12:12" x14ac:dyDescent="0.35">
      <c r="L3369" s="90"/>
    </row>
    <row r="3370" spans="12:12" x14ac:dyDescent="0.35">
      <c r="L3370" s="90"/>
    </row>
    <row r="3371" spans="12:12" x14ac:dyDescent="0.35">
      <c r="L3371" s="90"/>
    </row>
    <row r="3372" spans="12:12" x14ac:dyDescent="0.35">
      <c r="L3372" s="90"/>
    </row>
    <row r="3373" spans="12:12" x14ac:dyDescent="0.35">
      <c r="L3373" s="90"/>
    </row>
    <row r="3374" spans="12:12" x14ac:dyDescent="0.35">
      <c r="L3374" s="90"/>
    </row>
    <row r="3375" spans="12:12" x14ac:dyDescent="0.35">
      <c r="L3375" s="90"/>
    </row>
    <row r="3376" spans="12:12" x14ac:dyDescent="0.35">
      <c r="L3376" s="90"/>
    </row>
    <row r="3377" spans="12:12" x14ac:dyDescent="0.35">
      <c r="L3377" s="90"/>
    </row>
    <row r="3378" spans="12:12" x14ac:dyDescent="0.35">
      <c r="L3378" s="90"/>
    </row>
    <row r="3379" spans="12:12" x14ac:dyDescent="0.35">
      <c r="L3379" s="90"/>
    </row>
    <row r="3380" spans="12:12" x14ac:dyDescent="0.35">
      <c r="L3380" s="90"/>
    </row>
    <row r="3381" spans="12:12" x14ac:dyDescent="0.35">
      <c r="L3381" s="90"/>
    </row>
    <row r="3382" spans="12:12" x14ac:dyDescent="0.35">
      <c r="L3382" s="90"/>
    </row>
    <row r="3383" spans="12:12" x14ac:dyDescent="0.35">
      <c r="L3383" s="90"/>
    </row>
    <row r="3384" spans="12:12" x14ac:dyDescent="0.35">
      <c r="L3384" s="90"/>
    </row>
    <row r="3385" spans="12:12" x14ac:dyDescent="0.35">
      <c r="L3385" s="90"/>
    </row>
    <row r="3386" spans="12:12" x14ac:dyDescent="0.35">
      <c r="L3386" s="90"/>
    </row>
    <row r="3387" spans="12:12" x14ac:dyDescent="0.35">
      <c r="L3387" s="90"/>
    </row>
    <row r="3388" spans="12:12" x14ac:dyDescent="0.35">
      <c r="L3388" s="90"/>
    </row>
    <row r="3389" spans="12:12" x14ac:dyDescent="0.35">
      <c r="L3389" s="90"/>
    </row>
    <row r="3390" spans="12:12" x14ac:dyDescent="0.35">
      <c r="L3390" s="90"/>
    </row>
    <row r="3391" spans="12:12" x14ac:dyDescent="0.35">
      <c r="L3391" s="90"/>
    </row>
    <row r="3392" spans="12:12" x14ac:dyDescent="0.35">
      <c r="L3392" s="90"/>
    </row>
    <row r="3393" spans="12:12" x14ac:dyDescent="0.35">
      <c r="L3393" s="90"/>
    </row>
    <row r="3394" spans="12:12" x14ac:dyDescent="0.35">
      <c r="L3394" s="90"/>
    </row>
    <row r="3395" spans="12:12" x14ac:dyDescent="0.35">
      <c r="L3395" s="90"/>
    </row>
    <row r="3396" spans="12:12" x14ac:dyDescent="0.35">
      <c r="L3396" s="90"/>
    </row>
    <row r="3397" spans="12:12" x14ac:dyDescent="0.35">
      <c r="L3397" s="90"/>
    </row>
    <row r="3398" spans="12:12" x14ac:dyDescent="0.35">
      <c r="L3398" s="90"/>
    </row>
    <row r="3399" spans="12:12" x14ac:dyDescent="0.35">
      <c r="L3399" s="90"/>
    </row>
    <row r="3400" spans="12:12" x14ac:dyDescent="0.35">
      <c r="L3400" s="90"/>
    </row>
    <row r="3401" spans="12:12" x14ac:dyDescent="0.35">
      <c r="L3401" s="90"/>
    </row>
    <row r="3402" spans="12:12" x14ac:dyDescent="0.35">
      <c r="L3402" s="90"/>
    </row>
    <row r="3403" spans="12:12" x14ac:dyDescent="0.35">
      <c r="L3403" s="90"/>
    </row>
    <row r="3404" spans="12:12" x14ac:dyDescent="0.35">
      <c r="L3404" s="90"/>
    </row>
    <row r="3405" spans="12:12" x14ac:dyDescent="0.35">
      <c r="L3405" s="90"/>
    </row>
    <row r="3406" spans="12:12" x14ac:dyDescent="0.35">
      <c r="L3406" s="90"/>
    </row>
    <row r="3407" spans="12:12" x14ac:dyDescent="0.35">
      <c r="L3407" s="90"/>
    </row>
    <row r="3408" spans="12:12" x14ac:dyDescent="0.35">
      <c r="L3408" s="90"/>
    </row>
    <row r="3409" spans="12:12" x14ac:dyDescent="0.35">
      <c r="L3409" s="90"/>
    </row>
    <row r="3410" spans="12:12" x14ac:dyDescent="0.35">
      <c r="L3410" s="90"/>
    </row>
    <row r="3411" spans="12:12" x14ac:dyDescent="0.35">
      <c r="L3411" s="90"/>
    </row>
    <row r="3412" spans="12:12" x14ac:dyDescent="0.35">
      <c r="L3412" s="90"/>
    </row>
    <row r="3413" spans="12:12" x14ac:dyDescent="0.35">
      <c r="L3413" s="90"/>
    </row>
    <row r="3414" spans="12:12" x14ac:dyDescent="0.35">
      <c r="L3414" s="90"/>
    </row>
    <row r="3415" spans="12:12" x14ac:dyDescent="0.35">
      <c r="L3415" s="90"/>
    </row>
    <row r="3416" spans="12:12" x14ac:dyDescent="0.35">
      <c r="L3416" s="90"/>
    </row>
    <row r="3417" spans="12:12" x14ac:dyDescent="0.35">
      <c r="L3417" s="90"/>
    </row>
    <row r="3418" spans="12:12" x14ac:dyDescent="0.35">
      <c r="L3418" s="90"/>
    </row>
    <row r="3419" spans="12:12" x14ac:dyDescent="0.35">
      <c r="L3419" s="90"/>
    </row>
    <row r="3420" spans="12:12" x14ac:dyDescent="0.35">
      <c r="L3420" s="90"/>
    </row>
    <row r="3421" spans="12:12" x14ac:dyDescent="0.35">
      <c r="L3421" s="90"/>
    </row>
    <row r="3422" spans="12:12" x14ac:dyDescent="0.35">
      <c r="L3422" s="90"/>
    </row>
    <row r="3423" spans="12:12" x14ac:dyDescent="0.35">
      <c r="L3423" s="90"/>
    </row>
    <row r="3424" spans="12:12" x14ac:dyDescent="0.35">
      <c r="L3424" s="90"/>
    </row>
    <row r="3425" spans="12:12" x14ac:dyDescent="0.35">
      <c r="L3425" s="90"/>
    </row>
    <row r="3426" spans="12:12" x14ac:dyDescent="0.35">
      <c r="L3426" s="90"/>
    </row>
    <row r="3427" spans="12:12" x14ac:dyDescent="0.35">
      <c r="L3427" s="90"/>
    </row>
    <row r="3428" spans="12:12" x14ac:dyDescent="0.35">
      <c r="L3428" s="90"/>
    </row>
    <row r="3429" spans="12:12" x14ac:dyDescent="0.35">
      <c r="L3429" s="90"/>
    </row>
    <row r="3430" spans="12:12" x14ac:dyDescent="0.35">
      <c r="L3430" s="90"/>
    </row>
    <row r="3431" spans="12:12" x14ac:dyDescent="0.35">
      <c r="L3431" s="90"/>
    </row>
    <row r="3432" spans="12:12" x14ac:dyDescent="0.35">
      <c r="L3432" s="90"/>
    </row>
    <row r="3433" spans="12:12" x14ac:dyDescent="0.35">
      <c r="L3433" s="90"/>
    </row>
    <row r="3434" spans="12:12" x14ac:dyDescent="0.35">
      <c r="L3434" s="90"/>
    </row>
    <row r="3435" spans="12:12" x14ac:dyDescent="0.35">
      <c r="L3435" s="90"/>
    </row>
    <row r="3436" spans="12:12" x14ac:dyDescent="0.35">
      <c r="L3436" s="90"/>
    </row>
    <row r="3437" spans="12:12" x14ac:dyDescent="0.35">
      <c r="L3437" s="90"/>
    </row>
    <row r="3438" spans="12:12" x14ac:dyDescent="0.35">
      <c r="L3438" s="90"/>
    </row>
    <row r="3439" spans="12:12" x14ac:dyDescent="0.35">
      <c r="L3439" s="90"/>
    </row>
    <row r="3440" spans="12:12" x14ac:dyDescent="0.35">
      <c r="L3440" s="90"/>
    </row>
    <row r="3441" spans="12:12" x14ac:dyDescent="0.35">
      <c r="L3441" s="90"/>
    </row>
    <row r="3442" spans="12:12" x14ac:dyDescent="0.35">
      <c r="L3442" s="90"/>
    </row>
    <row r="3443" spans="12:12" x14ac:dyDescent="0.35">
      <c r="L3443" s="90"/>
    </row>
    <row r="3444" spans="12:12" x14ac:dyDescent="0.35">
      <c r="L3444" s="90"/>
    </row>
    <row r="3445" spans="12:12" x14ac:dyDescent="0.35">
      <c r="L3445" s="90"/>
    </row>
    <row r="3446" spans="12:12" x14ac:dyDescent="0.35">
      <c r="L3446" s="90"/>
    </row>
    <row r="3447" spans="12:12" x14ac:dyDescent="0.35">
      <c r="L3447" s="90"/>
    </row>
    <row r="3448" spans="12:12" x14ac:dyDescent="0.35">
      <c r="L3448" s="90"/>
    </row>
    <row r="3449" spans="12:12" x14ac:dyDescent="0.35">
      <c r="L3449" s="90"/>
    </row>
    <row r="3450" spans="12:12" x14ac:dyDescent="0.35">
      <c r="L3450" s="90"/>
    </row>
    <row r="3451" spans="12:12" x14ac:dyDescent="0.35">
      <c r="L3451" s="90"/>
    </row>
    <row r="3452" spans="12:12" x14ac:dyDescent="0.35">
      <c r="L3452" s="90"/>
    </row>
    <row r="3453" spans="12:12" x14ac:dyDescent="0.35">
      <c r="L3453" s="90"/>
    </row>
    <row r="3454" spans="12:12" x14ac:dyDescent="0.35">
      <c r="L3454" s="90"/>
    </row>
    <row r="3455" spans="12:12" x14ac:dyDescent="0.35">
      <c r="L3455" s="90"/>
    </row>
    <row r="3456" spans="12:12" x14ac:dyDescent="0.35">
      <c r="L3456" s="90"/>
    </row>
    <row r="3457" spans="12:12" x14ac:dyDescent="0.35">
      <c r="L3457" s="90"/>
    </row>
    <row r="3458" spans="12:12" x14ac:dyDescent="0.35">
      <c r="L3458" s="90"/>
    </row>
    <row r="3459" spans="12:12" x14ac:dyDescent="0.35">
      <c r="L3459" s="90"/>
    </row>
    <row r="3460" spans="12:12" x14ac:dyDescent="0.35">
      <c r="L3460" s="90"/>
    </row>
    <row r="3461" spans="12:12" x14ac:dyDescent="0.35">
      <c r="L3461" s="90"/>
    </row>
    <row r="3462" spans="12:12" x14ac:dyDescent="0.35">
      <c r="L3462" s="90"/>
    </row>
    <row r="3463" spans="12:12" x14ac:dyDescent="0.35">
      <c r="L3463" s="90"/>
    </row>
    <row r="3464" spans="12:12" x14ac:dyDescent="0.35">
      <c r="L3464" s="90"/>
    </row>
    <row r="3465" spans="12:12" x14ac:dyDescent="0.35">
      <c r="L3465" s="90"/>
    </row>
    <row r="3466" spans="12:12" x14ac:dyDescent="0.35">
      <c r="L3466" s="90"/>
    </row>
    <row r="3467" spans="12:12" x14ac:dyDescent="0.35">
      <c r="L3467" s="90"/>
    </row>
    <row r="3468" spans="12:12" x14ac:dyDescent="0.35">
      <c r="L3468" s="90"/>
    </row>
    <row r="3469" spans="12:12" x14ac:dyDescent="0.35">
      <c r="L3469" s="90"/>
    </row>
    <row r="3470" spans="12:12" x14ac:dyDescent="0.35">
      <c r="L3470" s="90"/>
    </row>
    <row r="3471" spans="12:12" x14ac:dyDescent="0.35">
      <c r="L3471" s="90"/>
    </row>
    <row r="3472" spans="12:12" x14ac:dyDescent="0.35">
      <c r="L3472" s="90"/>
    </row>
    <row r="3473" spans="12:12" x14ac:dyDescent="0.35">
      <c r="L3473" s="90"/>
    </row>
    <row r="3474" spans="12:12" x14ac:dyDescent="0.35">
      <c r="L3474" s="90"/>
    </row>
    <row r="3475" spans="12:12" x14ac:dyDescent="0.35">
      <c r="L3475" s="90"/>
    </row>
    <row r="3476" spans="12:12" x14ac:dyDescent="0.35">
      <c r="L3476" s="90"/>
    </row>
    <row r="3477" spans="12:12" x14ac:dyDescent="0.35">
      <c r="L3477" s="90"/>
    </row>
    <row r="3478" spans="12:12" x14ac:dyDescent="0.35">
      <c r="L3478" s="90"/>
    </row>
    <row r="3479" spans="12:12" x14ac:dyDescent="0.35">
      <c r="L3479" s="90"/>
    </row>
    <row r="3480" spans="12:12" x14ac:dyDescent="0.35">
      <c r="L3480" s="90"/>
    </row>
    <row r="3481" spans="12:12" x14ac:dyDescent="0.35">
      <c r="L3481" s="90"/>
    </row>
    <row r="3482" spans="12:12" x14ac:dyDescent="0.35">
      <c r="L3482" s="90"/>
    </row>
    <row r="3483" spans="12:12" x14ac:dyDescent="0.35">
      <c r="L3483" s="90"/>
    </row>
    <row r="3484" spans="12:12" x14ac:dyDescent="0.35">
      <c r="L3484" s="90"/>
    </row>
    <row r="3485" spans="12:12" x14ac:dyDescent="0.35">
      <c r="L3485" s="90"/>
    </row>
    <row r="3486" spans="12:12" x14ac:dyDescent="0.35">
      <c r="L3486" s="90"/>
    </row>
    <row r="3487" spans="12:12" x14ac:dyDescent="0.35">
      <c r="L3487" s="90"/>
    </row>
    <row r="3488" spans="12:12" x14ac:dyDescent="0.35">
      <c r="L3488" s="90"/>
    </row>
    <row r="3489" spans="12:12" x14ac:dyDescent="0.35">
      <c r="L3489" s="90"/>
    </row>
    <row r="3490" spans="12:12" x14ac:dyDescent="0.35">
      <c r="L3490" s="90"/>
    </row>
    <row r="3491" spans="12:12" x14ac:dyDescent="0.35">
      <c r="L3491" s="90"/>
    </row>
    <row r="3492" spans="12:12" x14ac:dyDescent="0.35">
      <c r="L3492" s="90"/>
    </row>
    <row r="3493" spans="12:12" x14ac:dyDescent="0.35">
      <c r="L3493" s="90"/>
    </row>
    <row r="3494" spans="12:12" x14ac:dyDescent="0.35">
      <c r="L3494" s="90"/>
    </row>
    <row r="3495" spans="12:12" x14ac:dyDescent="0.35">
      <c r="L3495" s="90"/>
    </row>
    <row r="3496" spans="12:12" x14ac:dyDescent="0.35">
      <c r="L3496" s="90"/>
    </row>
    <row r="3497" spans="12:12" x14ac:dyDescent="0.35">
      <c r="L3497" s="90"/>
    </row>
    <row r="3498" spans="12:12" x14ac:dyDescent="0.35">
      <c r="L3498" s="90"/>
    </row>
    <row r="3499" spans="12:12" x14ac:dyDescent="0.35">
      <c r="L3499" s="90"/>
    </row>
    <row r="3500" spans="12:12" x14ac:dyDescent="0.35">
      <c r="L3500" s="90"/>
    </row>
    <row r="3501" spans="12:12" x14ac:dyDescent="0.35">
      <c r="L3501" s="90"/>
    </row>
    <row r="3502" spans="12:12" x14ac:dyDescent="0.35">
      <c r="L3502" s="90"/>
    </row>
    <row r="3503" spans="12:12" x14ac:dyDescent="0.35">
      <c r="L3503" s="90"/>
    </row>
    <row r="3504" spans="12:12" x14ac:dyDescent="0.35">
      <c r="L3504" s="90"/>
    </row>
    <row r="3505" spans="12:12" x14ac:dyDescent="0.35">
      <c r="L3505" s="90"/>
    </row>
    <row r="3506" spans="12:12" x14ac:dyDescent="0.35">
      <c r="L3506" s="90"/>
    </row>
    <row r="3507" spans="12:12" x14ac:dyDescent="0.35">
      <c r="L3507" s="90"/>
    </row>
    <row r="3508" spans="12:12" x14ac:dyDescent="0.35">
      <c r="L3508" s="90"/>
    </row>
    <row r="3509" spans="12:12" x14ac:dyDescent="0.35">
      <c r="L3509" s="90"/>
    </row>
    <row r="3510" spans="12:12" x14ac:dyDescent="0.35">
      <c r="L3510" s="90"/>
    </row>
    <row r="3511" spans="12:12" x14ac:dyDescent="0.35">
      <c r="L3511" s="90"/>
    </row>
    <row r="3512" spans="12:12" x14ac:dyDescent="0.35">
      <c r="L3512" s="90"/>
    </row>
    <row r="3513" spans="12:12" x14ac:dyDescent="0.35">
      <c r="L3513" s="90"/>
    </row>
    <row r="3514" spans="12:12" x14ac:dyDescent="0.35">
      <c r="L3514" s="90"/>
    </row>
    <row r="3515" spans="12:12" x14ac:dyDescent="0.35">
      <c r="L3515" s="90"/>
    </row>
    <row r="3516" spans="12:12" x14ac:dyDescent="0.35">
      <c r="L3516" s="90"/>
    </row>
    <row r="3517" spans="12:12" x14ac:dyDescent="0.35">
      <c r="L3517" s="90"/>
    </row>
    <row r="3518" spans="12:12" x14ac:dyDescent="0.35">
      <c r="L3518" s="90"/>
    </row>
    <row r="3519" spans="12:12" x14ac:dyDescent="0.35">
      <c r="L3519" s="90"/>
    </row>
    <row r="3520" spans="12:12" x14ac:dyDescent="0.35">
      <c r="L3520" s="90"/>
    </row>
    <row r="3521" spans="12:12" x14ac:dyDescent="0.35">
      <c r="L3521" s="90"/>
    </row>
    <row r="3522" spans="12:12" x14ac:dyDescent="0.35">
      <c r="L3522" s="90"/>
    </row>
    <row r="3523" spans="12:12" x14ac:dyDescent="0.35">
      <c r="L3523" s="90"/>
    </row>
    <row r="3524" spans="12:12" x14ac:dyDescent="0.35">
      <c r="L3524" s="90"/>
    </row>
    <row r="3525" spans="12:12" x14ac:dyDescent="0.35">
      <c r="L3525" s="90"/>
    </row>
    <row r="3526" spans="12:12" x14ac:dyDescent="0.35">
      <c r="L3526" s="90"/>
    </row>
    <row r="3527" spans="12:12" x14ac:dyDescent="0.35">
      <c r="L3527" s="90"/>
    </row>
    <row r="3528" spans="12:12" x14ac:dyDescent="0.35">
      <c r="L3528" s="90"/>
    </row>
    <row r="3529" spans="12:12" x14ac:dyDescent="0.35">
      <c r="L3529" s="90"/>
    </row>
    <row r="3530" spans="12:12" x14ac:dyDescent="0.35">
      <c r="L3530" s="90"/>
    </row>
    <row r="3531" spans="12:12" x14ac:dyDescent="0.35">
      <c r="L3531" s="90"/>
    </row>
    <row r="3532" spans="12:12" x14ac:dyDescent="0.35">
      <c r="L3532" s="90"/>
    </row>
    <row r="3533" spans="12:12" x14ac:dyDescent="0.35">
      <c r="L3533" s="90"/>
    </row>
    <row r="3534" spans="12:12" x14ac:dyDescent="0.35">
      <c r="L3534" s="90"/>
    </row>
    <row r="3535" spans="12:12" x14ac:dyDescent="0.35">
      <c r="L3535" s="90"/>
    </row>
    <row r="3536" spans="12:12" x14ac:dyDescent="0.35">
      <c r="L3536" s="90"/>
    </row>
    <row r="3537" spans="12:12" x14ac:dyDescent="0.35">
      <c r="L3537" s="90"/>
    </row>
    <row r="3538" spans="12:12" x14ac:dyDescent="0.35">
      <c r="L3538" s="90"/>
    </row>
    <row r="3539" spans="12:12" x14ac:dyDescent="0.35">
      <c r="L3539" s="90"/>
    </row>
    <row r="3540" spans="12:12" x14ac:dyDescent="0.35">
      <c r="L3540" s="90"/>
    </row>
    <row r="3541" spans="12:12" x14ac:dyDescent="0.35">
      <c r="L3541" s="90"/>
    </row>
    <row r="3542" spans="12:12" x14ac:dyDescent="0.35">
      <c r="L3542" s="90"/>
    </row>
    <row r="3543" spans="12:12" x14ac:dyDescent="0.35">
      <c r="L3543" s="90"/>
    </row>
    <row r="3544" spans="12:12" x14ac:dyDescent="0.35">
      <c r="L3544" s="90"/>
    </row>
    <row r="3545" spans="12:12" x14ac:dyDescent="0.35">
      <c r="L3545" s="90"/>
    </row>
    <row r="3546" spans="12:12" x14ac:dyDescent="0.35">
      <c r="L3546" s="90"/>
    </row>
    <row r="3547" spans="12:12" x14ac:dyDescent="0.35">
      <c r="L3547" s="90"/>
    </row>
    <row r="3548" spans="12:12" x14ac:dyDescent="0.35">
      <c r="L3548" s="90"/>
    </row>
    <row r="3549" spans="12:12" x14ac:dyDescent="0.35">
      <c r="L3549" s="90"/>
    </row>
    <row r="3550" spans="12:12" x14ac:dyDescent="0.35">
      <c r="L3550" s="90"/>
    </row>
    <row r="3551" spans="12:12" x14ac:dyDescent="0.35">
      <c r="L3551" s="90"/>
    </row>
    <row r="3552" spans="12:12" x14ac:dyDescent="0.35">
      <c r="L3552" s="90"/>
    </row>
    <row r="3553" spans="12:12" x14ac:dyDescent="0.35">
      <c r="L3553" s="90"/>
    </row>
    <row r="3554" spans="12:12" x14ac:dyDescent="0.35">
      <c r="L3554" s="90"/>
    </row>
    <row r="3555" spans="12:12" x14ac:dyDescent="0.35">
      <c r="L3555" s="90"/>
    </row>
    <row r="3556" spans="12:12" x14ac:dyDescent="0.35">
      <c r="L3556" s="90"/>
    </row>
    <row r="3557" spans="12:12" x14ac:dyDescent="0.35">
      <c r="L3557" s="90"/>
    </row>
    <row r="3558" spans="12:12" x14ac:dyDescent="0.35">
      <c r="L3558" s="90"/>
    </row>
    <row r="3559" spans="12:12" x14ac:dyDescent="0.35">
      <c r="L3559" s="90"/>
    </row>
    <row r="3560" spans="12:12" x14ac:dyDescent="0.35">
      <c r="L3560" s="90"/>
    </row>
    <row r="3561" spans="12:12" x14ac:dyDescent="0.35">
      <c r="L3561" s="90"/>
    </row>
    <row r="3562" spans="12:12" x14ac:dyDescent="0.35">
      <c r="L3562" s="90"/>
    </row>
    <row r="3563" spans="12:12" x14ac:dyDescent="0.35">
      <c r="L3563" s="90"/>
    </row>
    <row r="3564" spans="12:12" x14ac:dyDescent="0.35">
      <c r="L3564" s="90"/>
    </row>
    <row r="3565" spans="12:12" x14ac:dyDescent="0.35">
      <c r="L3565" s="90"/>
    </row>
    <row r="3566" spans="12:12" x14ac:dyDescent="0.35">
      <c r="L3566" s="90"/>
    </row>
    <row r="3567" spans="12:12" x14ac:dyDescent="0.35">
      <c r="L3567" s="90"/>
    </row>
    <row r="3568" spans="12:12" x14ac:dyDescent="0.35">
      <c r="L3568" s="90"/>
    </row>
    <row r="3569" spans="12:12" x14ac:dyDescent="0.35">
      <c r="L3569" s="90"/>
    </row>
    <row r="3570" spans="12:12" x14ac:dyDescent="0.35">
      <c r="L3570" s="90"/>
    </row>
    <row r="3571" spans="12:12" x14ac:dyDescent="0.35">
      <c r="L3571" s="90"/>
    </row>
    <row r="3572" spans="12:12" x14ac:dyDescent="0.35">
      <c r="L3572" s="90"/>
    </row>
    <row r="3573" spans="12:12" x14ac:dyDescent="0.35">
      <c r="L3573" s="90"/>
    </row>
    <row r="3574" spans="12:12" x14ac:dyDescent="0.35">
      <c r="L3574" s="90"/>
    </row>
    <row r="3575" spans="12:12" x14ac:dyDescent="0.35">
      <c r="L3575" s="90"/>
    </row>
    <row r="3576" spans="12:12" x14ac:dyDescent="0.35">
      <c r="L3576" s="90"/>
    </row>
    <row r="3577" spans="12:12" x14ac:dyDescent="0.35">
      <c r="L3577" s="90"/>
    </row>
    <row r="3578" spans="12:12" x14ac:dyDescent="0.35">
      <c r="L3578" s="90"/>
    </row>
    <row r="3579" spans="12:12" x14ac:dyDescent="0.35">
      <c r="L3579" s="90"/>
    </row>
    <row r="3580" spans="12:12" x14ac:dyDescent="0.35">
      <c r="L3580" s="90"/>
    </row>
    <row r="3581" spans="12:12" x14ac:dyDescent="0.35">
      <c r="L3581" s="90"/>
    </row>
    <row r="3582" spans="12:12" x14ac:dyDescent="0.35">
      <c r="L3582" s="90"/>
    </row>
    <row r="3583" spans="12:12" x14ac:dyDescent="0.35">
      <c r="L3583" s="90"/>
    </row>
    <row r="3584" spans="12:12" x14ac:dyDescent="0.35">
      <c r="L3584" s="90"/>
    </row>
    <row r="3585" spans="12:12" x14ac:dyDescent="0.35">
      <c r="L3585" s="90"/>
    </row>
    <row r="3586" spans="12:12" x14ac:dyDescent="0.35">
      <c r="L3586" s="90"/>
    </row>
    <row r="3587" spans="12:12" x14ac:dyDescent="0.35">
      <c r="L3587" s="90"/>
    </row>
    <row r="3588" spans="12:12" x14ac:dyDescent="0.35">
      <c r="L3588" s="90"/>
    </row>
    <row r="3589" spans="12:12" x14ac:dyDescent="0.35">
      <c r="L3589" s="90"/>
    </row>
    <row r="3590" spans="12:12" x14ac:dyDescent="0.35">
      <c r="L3590" s="90"/>
    </row>
    <row r="3591" spans="12:12" x14ac:dyDescent="0.35">
      <c r="L3591" s="90"/>
    </row>
    <row r="3592" spans="12:12" x14ac:dyDescent="0.35">
      <c r="L3592" s="90"/>
    </row>
    <row r="3593" spans="12:12" x14ac:dyDescent="0.35">
      <c r="L3593" s="90"/>
    </row>
    <row r="3594" spans="12:12" x14ac:dyDescent="0.35">
      <c r="L3594" s="90"/>
    </row>
    <row r="3595" spans="12:12" x14ac:dyDescent="0.35">
      <c r="L3595" s="90"/>
    </row>
    <row r="3596" spans="12:12" x14ac:dyDescent="0.35">
      <c r="L3596" s="90"/>
    </row>
    <row r="3597" spans="12:12" x14ac:dyDescent="0.35">
      <c r="L3597" s="90"/>
    </row>
    <row r="3598" spans="12:12" x14ac:dyDescent="0.35">
      <c r="L3598" s="90"/>
    </row>
    <row r="3599" spans="12:12" x14ac:dyDescent="0.35">
      <c r="L3599" s="90"/>
    </row>
    <row r="3600" spans="12:12" x14ac:dyDescent="0.35">
      <c r="L3600" s="90"/>
    </row>
    <row r="3601" spans="12:12" x14ac:dyDescent="0.35">
      <c r="L3601" s="90"/>
    </row>
    <row r="3602" spans="12:12" x14ac:dyDescent="0.35">
      <c r="L3602" s="90"/>
    </row>
    <row r="3603" spans="12:12" x14ac:dyDescent="0.35">
      <c r="L3603" s="90"/>
    </row>
    <row r="3604" spans="12:12" x14ac:dyDescent="0.35">
      <c r="L3604" s="90"/>
    </row>
    <row r="3605" spans="12:12" x14ac:dyDescent="0.35">
      <c r="L3605" s="90"/>
    </row>
    <row r="3606" spans="12:12" x14ac:dyDescent="0.35">
      <c r="L3606" s="90"/>
    </row>
    <row r="3607" spans="12:12" x14ac:dyDescent="0.35">
      <c r="L3607" s="90"/>
    </row>
    <row r="3608" spans="12:12" x14ac:dyDescent="0.35">
      <c r="L3608" s="90"/>
    </row>
    <row r="3609" spans="12:12" x14ac:dyDescent="0.35">
      <c r="L3609" s="90"/>
    </row>
    <row r="3610" spans="12:12" x14ac:dyDescent="0.35">
      <c r="L3610" s="90"/>
    </row>
    <row r="3611" spans="12:12" x14ac:dyDescent="0.35">
      <c r="L3611" s="90"/>
    </row>
    <row r="3612" spans="12:12" x14ac:dyDescent="0.35">
      <c r="L3612" s="90"/>
    </row>
    <row r="3613" spans="12:12" x14ac:dyDescent="0.35">
      <c r="L3613" s="90"/>
    </row>
    <row r="3614" spans="12:12" x14ac:dyDescent="0.35">
      <c r="L3614" s="90"/>
    </row>
    <row r="3615" spans="12:12" x14ac:dyDescent="0.35">
      <c r="L3615" s="90"/>
    </row>
    <row r="3616" spans="12:12" x14ac:dyDescent="0.35">
      <c r="L3616" s="90"/>
    </row>
    <row r="3617" spans="12:12" x14ac:dyDescent="0.35">
      <c r="L3617" s="90"/>
    </row>
    <row r="3618" spans="12:12" x14ac:dyDescent="0.35">
      <c r="L3618" s="90"/>
    </row>
    <row r="3619" spans="12:12" x14ac:dyDescent="0.35">
      <c r="L3619" s="90"/>
    </row>
    <row r="3620" spans="12:12" x14ac:dyDescent="0.35">
      <c r="L3620" s="90"/>
    </row>
    <row r="3621" spans="12:12" x14ac:dyDescent="0.35">
      <c r="L3621" s="90"/>
    </row>
    <row r="3622" spans="12:12" x14ac:dyDescent="0.35">
      <c r="L3622" s="90"/>
    </row>
    <row r="3623" spans="12:12" x14ac:dyDescent="0.35">
      <c r="L3623" s="90"/>
    </row>
    <row r="3624" spans="12:12" x14ac:dyDescent="0.35">
      <c r="L3624" s="90"/>
    </row>
    <row r="3625" spans="12:12" x14ac:dyDescent="0.35">
      <c r="L3625" s="90"/>
    </row>
    <row r="3626" spans="12:12" x14ac:dyDescent="0.35">
      <c r="L3626" s="90"/>
    </row>
    <row r="3627" spans="12:12" x14ac:dyDescent="0.35">
      <c r="L3627" s="90"/>
    </row>
    <row r="3628" spans="12:12" x14ac:dyDescent="0.35">
      <c r="L3628" s="90"/>
    </row>
    <row r="3629" spans="12:12" x14ac:dyDescent="0.35">
      <c r="L3629" s="90"/>
    </row>
    <row r="3630" spans="12:12" x14ac:dyDescent="0.35">
      <c r="L3630" s="90"/>
    </row>
    <row r="3631" spans="12:12" x14ac:dyDescent="0.35">
      <c r="L3631" s="90"/>
    </row>
    <row r="3632" spans="12:12" x14ac:dyDescent="0.35">
      <c r="L3632" s="90"/>
    </row>
    <row r="3633" spans="12:12" x14ac:dyDescent="0.35">
      <c r="L3633" s="90"/>
    </row>
    <row r="3634" spans="12:12" x14ac:dyDescent="0.35">
      <c r="L3634" s="90"/>
    </row>
    <row r="3635" spans="12:12" x14ac:dyDescent="0.35">
      <c r="L3635" s="90"/>
    </row>
    <row r="3636" spans="12:12" x14ac:dyDescent="0.35">
      <c r="L3636" s="90"/>
    </row>
    <row r="3637" spans="12:12" x14ac:dyDescent="0.35">
      <c r="L3637" s="90"/>
    </row>
    <row r="3638" spans="12:12" x14ac:dyDescent="0.35">
      <c r="L3638" s="90"/>
    </row>
    <row r="3639" spans="12:12" x14ac:dyDescent="0.35">
      <c r="L3639" s="90"/>
    </row>
    <row r="3640" spans="12:12" x14ac:dyDescent="0.35">
      <c r="L3640" s="90"/>
    </row>
    <row r="3641" spans="12:12" x14ac:dyDescent="0.35">
      <c r="L3641" s="90"/>
    </row>
    <row r="3642" spans="12:12" x14ac:dyDescent="0.35">
      <c r="L3642" s="90"/>
    </row>
    <row r="3643" spans="12:12" x14ac:dyDescent="0.35">
      <c r="L3643" s="90"/>
    </row>
    <row r="3644" spans="12:12" x14ac:dyDescent="0.35">
      <c r="L3644" s="90"/>
    </row>
    <row r="3645" spans="12:12" x14ac:dyDescent="0.35">
      <c r="L3645" s="90"/>
    </row>
    <row r="3646" spans="12:12" x14ac:dyDescent="0.35">
      <c r="L3646" s="90"/>
    </row>
    <row r="3647" spans="12:12" x14ac:dyDescent="0.35">
      <c r="L3647" s="90"/>
    </row>
    <row r="3648" spans="12:12" x14ac:dyDescent="0.35">
      <c r="L3648" s="90"/>
    </row>
    <row r="3649" spans="12:12" x14ac:dyDescent="0.35">
      <c r="L3649" s="90"/>
    </row>
    <row r="3650" spans="12:12" x14ac:dyDescent="0.35">
      <c r="L3650" s="90"/>
    </row>
    <row r="3651" spans="12:12" x14ac:dyDescent="0.35">
      <c r="L3651" s="90"/>
    </row>
    <row r="3652" spans="12:12" x14ac:dyDescent="0.35">
      <c r="L3652" s="90"/>
    </row>
    <row r="3653" spans="12:12" x14ac:dyDescent="0.35">
      <c r="L3653" s="90"/>
    </row>
    <row r="3654" spans="12:12" x14ac:dyDescent="0.35">
      <c r="L3654" s="90"/>
    </row>
    <row r="3655" spans="12:12" x14ac:dyDescent="0.35">
      <c r="L3655" s="90"/>
    </row>
    <row r="3656" spans="12:12" x14ac:dyDescent="0.35">
      <c r="L3656" s="90"/>
    </row>
    <row r="3657" spans="12:12" x14ac:dyDescent="0.35">
      <c r="L3657" s="90"/>
    </row>
    <row r="3658" spans="12:12" x14ac:dyDescent="0.35">
      <c r="L3658" s="90"/>
    </row>
    <row r="3659" spans="12:12" x14ac:dyDescent="0.35">
      <c r="L3659" s="90"/>
    </row>
    <row r="3660" spans="12:12" x14ac:dyDescent="0.35">
      <c r="L3660" s="90"/>
    </row>
    <row r="3661" spans="12:12" x14ac:dyDescent="0.35">
      <c r="L3661" s="90"/>
    </row>
    <row r="3662" spans="12:12" x14ac:dyDescent="0.35">
      <c r="L3662" s="90"/>
    </row>
    <row r="3663" spans="12:12" x14ac:dyDescent="0.35">
      <c r="L3663" s="90"/>
    </row>
    <row r="3664" spans="12:12" x14ac:dyDescent="0.35">
      <c r="L3664" s="90"/>
    </row>
    <row r="3665" spans="12:12" x14ac:dyDescent="0.35">
      <c r="L3665" s="90"/>
    </row>
    <row r="3666" spans="12:12" x14ac:dyDescent="0.35">
      <c r="L3666" s="90"/>
    </row>
    <row r="3667" spans="12:12" x14ac:dyDescent="0.35">
      <c r="L3667" s="90"/>
    </row>
    <row r="3668" spans="12:12" x14ac:dyDescent="0.35">
      <c r="L3668" s="90"/>
    </row>
    <row r="3669" spans="12:12" x14ac:dyDescent="0.35">
      <c r="L3669" s="90"/>
    </row>
    <row r="3670" spans="12:12" x14ac:dyDescent="0.35">
      <c r="L3670" s="90"/>
    </row>
    <row r="3671" spans="12:12" x14ac:dyDescent="0.35">
      <c r="L3671" s="90"/>
    </row>
    <row r="3672" spans="12:12" x14ac:dyDescent="0.35">
      <c r="L3672" s="90"/>
    </row>
    <row r="3673" spans="12:12" x14ac:dyDescent="0.35">
      <c r="L3673" s="90"/>
    </row>
    <row r="3674" spans="12:12" x14ac:dyDescent="0.35">
      <c r="L3674" s="90"/>
    </row>
    <row r="3675" spans="12:12" x14ac:dyDescent="0.35">
      <c r="L3675" s="90"/>
    </row>
    <row r="3676" spans="12:12" x14ac:dyDescent="0.35">
      <c r="L3676" s="90"/>
    </row>
    <row r="3677" spans="12:12" x14ac:dyDescent="0.35">
      <c r="L3677" s="90"/>
    </row>
    <row r="3678" spans="12:12" x14ac:dyDescent="0.35">
      <c r="L3678" s="90"/>
    </row>
    <row r="3679" spans="12:12" x14ac:dyDescent="0.35">
      <c r="L3679" s="90"/>
    </row>
    <row r="3680" spans="12:12" x14ac:dyDescent="0.35">
      <c r="L3680" s="90"/>
    </row>
    <row r="3681" spans="12:12" x14ac:dyDescent="0.35">
      <c r="L3681" s="90"/>
    </row>
    <row r="3682" spans="12:12" x14ac:dyDescent="0.35">
      <c r="L3682" s="90"/>
    </row>
    <row r="3683" spans="12:12" x14ac:dyDescent="0.35">
      <c r="L3683" s="90"/>
    </row>
    <row r="3684" spans="12:12" x14ac:dyDescent="0.35">
      <c r="L3684" s="90"/>
    </row>
    <row r="3685" spans="12:12" x14ac:dyDescent="0.35">
      <c r="L3685" s="90"/>
    </row>
    <row r="3686" spans="12:12" x14ac:dyDescent="0.35">
      <c r="L3686" s="90"/>
    </row>
    <row r="3687" spans="12:12" x14ac:dyDescent="0.35">
      <c r="L3687" s="90"/>
    </row>
    <row r="3688" spans="12:12" x14ac:dyDescent="0.35">
      <c r="L3688" s="90"/>
    </row>
    <row r="3689" spans="12:12" x14ac:dyDescent="0.35">
      <c r="L3689" s="90"/>
    </row>
    <row r="3690" spans="12:12" x14ac:dyDescent="0.35">
      <c r="L3690" s="90"/>
    </row>
    <row r="3691" spans="12:12" x14ac:dyDescent="0.35">
      <c r="L3691" s="90"/>
    </row>
    <row r="3692" spans="12:12" x14ac:dyDescent="0.35">
      <c r="L3692" s="90"/>
    </row>
    <row r="3693" spans="12:12" x14ac:dyDescent="0.35">
      <c r="L3693" s="90"/>
    </row>
    <row r="3694" spans="12:12" x14ac:dyDescent="0.35">
      <c r="L3694" s="90"/>
    </row>
    <row r="3695" spans="12:12" x14ac:dyDescent="0.35">
      <c r="L3695" s="90"/>
    </row>
    <row r="3696" spans="12:12" x14ac:dyDescent="0.35">
      <c r="L3696" s="90"/>
    </row>
    <row r="3697" spans="12:12" x14ac:dyDescent="0.35">
      <c r="L3697" s="90"/>
    </row>
    <row r="3698" spans="12:12" x14ac:dyDescent="0.35">
      <c r="L3698" s="90"/>
    </row>
    <row r="3699" spans="12:12" x14ac:dyDescent="0.35">
      <c r="L3699" s="90"/>
    </row>
    <row r="3700" spans="12:12" x14ac:dyDescent="0.35">
      <c r="L3700" s="90"/>
    </row>
    <row r="3701" spans="12:12" x14ac:dyDescent="0.35">
      <c r="L3701" s="90"/>
    </row>
    <row r="3702" spans="12:12" x14ac:dyDescent="0.35">
      <c r="L3702" s="90"/>
    </row>
    <row r="3703" spans="12:12" x14ac:dyDescent="0.35">
      <c r="L3703" s="90"/>
    </row>
    <row r="3704" spans="12:12" x14ac:dyDescent="0.35">
      <c r="L3704" s="90"/>
    </row>
    <row r="3705" spans="12:12" x14ac:dyDescent="0.35">
      <c r="L3705" s="90"/>
    </row>
    <row r="3706" spans="12:12" x14ac:dyDescent="0.35">
      <c r="L3706" s="90"/>
    </row>
    <row r="3707" spans="12:12" x14ac:dyDescent="0.35">
      <c r="L3707" s="90"/>
    </row>
    <row r="3708" spans="12:12" x14ac:dyDescent="0.35">
      <c r="L3708" s="90"/>
    </row>
    <row r="3709" spans="12:12" x14ac:dyDescent="0.35">
      <c r="L3709" s="90"/>
    </row>
    <row r="3710" spans="12:12" x14ac:dyDescent="0.35">
      <c r="L3710" s="90"/>
    </row>
    <row r="3711" spans="12:12" x14ac:dyDescent="0.35">
      <c r="L3711" s="90"/>
    </row>
    <row r="3712" spans="12:12" x14ac:dyDescent="0.35">
      <c r="L3712" s="90"/>
    </row>
    <row r="3713" spans="12:12" x14ac:dyDescent="0.35">
      <c r="L3713" s="90"/>
    </row>
    <row r="3714" spans="12:12" x14ac:dyDescent="0.35">
      <c r="L3714" s="90"/>
    </row>
    <row r="3715" spans="12:12" x14ac:dyDescent="0.35">
      <c r="L3715" s="90"/>
    </row>
    <row r="3716" spans="12:12" x14ac:dyDescent="0.35">
      <c r="L3716" s="90"/>
    </row>
    <row r="3717" spans="12:12" x14ac:dyDescent="0.35">
      <c r="L3717" s="90"/>
    </row>
    <row r="3718" spans="12:12" x14ac:dyDescent="0.35">
      <c r="L3718" s="90"/>
    </row>
    <row r="3719" spans="12:12" x14ac:dyDescent="0.35">
      <c r="L3719" s="90"/>
    </row>
    <row r="3720" spans="12:12" x14ac:dyDescent="0.35">
      <c r="L3720" s="90"/>
    </row>
    <row r="3721" spans="12:12" x14ac:dyDescent="0.35">
      <c r="L3721" s="90"/>
    </row>
    <row r="3722" spans="12:12" x14ac:dyDescent="0.35">
      <c r="L3722" s="90"/>
    </row>
    <row r="3723" spans="12:12" x14ac:dyDescent="0.35">
      <c r="L3723" s="90"/>
    </row>
    <row r="3724" spans="12:12" x14ac:dyDescent="0.35">
      <c r="L3724" s="90"/>
    </row>
    <row r="3725" spans="12:12" x14ac:dyDescent="0.35">
      <c r="L3725" s="90"/>
    </row>
    <row r="3726" spans="12:12" x14ac:dyDescent="0.35">
      <c r="L3726" s="90"/>
    </row>
    <row r="3727" spans="12:12" x14ac:dyDescent="0.35">
      <c r="L3727" s="90"/>
    </row>
    <row r="3728" spans="12:12" x14ac:dyDescent="0.35">
      <c r="L3728" s="90"/>
    </row>
    <row r="3729" spans="12:12" x14ac:dyDescent="0.35">
      <c r="L3729" s="90"/>
    </row>
    <row r="3730" spans="12:12" x14ac:dyDescent="0.35">
      <c r="L3730" s="90"/>
    </row>
    <row r="3731" spans="12:12" x14ac:dyDescent="0.35">
      <c r="L3731" s="90"/>
    </row>
    <row r="3732" spans="12:12" x14ac:dyDescent="0.35">
      <c r="L3732" s="90"/>
    </row>
    <row r="3733" spans="12:12" x14ac:dyDescent="0.35">
      <c r="L3733" s="90"/>
    </row>
    <row r="3734" spans="12:12" x14ac:dyDescent="0.35">
      <c r="L3734" s="90"/>
    </row>
    <row r="3735" spans="12:12" x14ac:dyDescent="0.35">
      <c r="L3735" s="90"/>
    </row>
    <row r="3736" spans="12:12" x14ac:dyDescent="0.35">
      <c r="L3736" s="90"/>
    </row>
    <row r="3737" spans="12:12" x14ac:dyDescent="0.35">
      <c r="L3737" s="90"/>
    </row>
    <row r="3738" spans="12:12" x14ac:dyDescent="0.35">
      <c r="L3738" s="90"/>
    </row>
    <row r="3739" spans="12:12" x14ac:dyDescent="0.35">
      <c r="L3739" s="90"/>
    </row>
    <row r="3740" spans="12:12" x14ac:dyDescent="0.35">
      <c r="L3740" s="90"/>
    </row>
    <row r="3741" spans="12:12" x14ac:dyDescent="0.35">
      <c r="L3741" s="90"/>
    </row>
    <row r="3742" spans="12:12" x14ac:dyDescent="0.35">
      <c r="L3742" s="90"/>
    </row>
    <row r="3743" spans="12:12" x14ac:dyDescent="0.35">
      <c r="L3743" s="90"/>
    </row>
    <row r="3744" spans="12:12" x14ac:dyDescent="0.35">
      <c r="L3744" s="90"/>
    </row>
    <row r="3745" spans="12:12" x14ac:dyDescent="0.35">
      <c r="L3745" s="90"/>
    </row>
    <row r="3746" spans="12:12" x14ac:dyDescent="0.35">
      <c r="L3746" s="90"/>
    </row>
    <row r="3747" spans="12:12" x14ac:dyDescent="0.35">
      <c r="L3747" s="90"/>
    </row>
    <row r="3748" spans="12:12" x14ac:dyDescent="0.35">
      <c r="L3748" s="90"/>
    </row>
    <row r="3749" spans="12:12" x14ac:dyDescent="0.35">
      <c r="L3749" s="90"/>
    </row>
    <row r="3750" spans="12:12" x14ac:dyDescent="0.35">
      <c r="L3750" s="90"/>
    </row>
    <row r="3751" spans="12:12" x14ac:dyDescent="0.35">
      <c r="L3751" s="90"/>
    </row>
    <row r="3752" spans="12:12" x14ac:dyDescent="0.35">
      <c r="L3752" s="90"/>
    </row>
    <row r="3753" spans="12:12" x14ac:dyDescent="0.35">
      <c r="L3753" s="90"/>
    </row>
    <row r="3754" spans="12:12" x14ac:dyDescent="0.35">
      <c r="L3754" s="90"/>
    </row>
    <row r="3755" spans="12:12" x14ac:dyDescent="0.35">
      <c r="L3755" s="90"/>
    </row>
    <row r="3756" spans="12:12" x14ac:dyDescent="0.35">
      <c r="L3756" s="90"/>
    </row>
    <row r="3757" spans="12:12" x14ac:dyDescent="0.35">
      <c r="L3757" s="90"/>
    </row>
    <row r="3758" spans="12:12" x14ac:dyDescent="0.35">
      <c r="L3758" s="90"/>
    </row>
    <row r="3759" spans="12:12" x14ac:dyDescent="0.35">
      <c r="L3759" s="90"/>
    </row>
    <row r="3760" spans="12:12" x14ac:dyDescent="0.35">
      <c r="L3760" s="90"/>
    </row>
    <row r="3761" spans="12:12" x14ac:dyDescent="0.35">
      <c r="L3761" s="90"/>
    </row>
    <row r="3762" spans="12:12" x14ac:dyDescent="0.35">
      <c r="L3762" s="90"/>
    </row>
    <row r="3763" spans="12:12" x14ac:dyDescent="0.35">
      <c r="L3763" s="90"/>
    </row>
    <row r="3764" spans="12:12" x14ac:dyDescent="0.35">
      <c r="L3764" s="90"/>
    </row>
    <row r="3765" spans="12:12" x14ac:dyDescent="0.35">
      <c r="L3765" s="90"/>
    </row>
    <row r="3766" spans="12:12" x14ac:dyDescent="0.35">
      <c r="L3766" s="90"/>
    </row>
    <row r="3767" spans="12:12" x14ac:dyDescent="0.35">
      <c r="L3767" s="90"/>
    </row>
    <row r="3768" spans="12:12" x14ac:dyDescent="0.35">
      <c r="L3768" s="90"/>
    </row>
    <row r="3769" spans="12:12" x14ac:dyDescent="0.35">
      <c r="L3769" s="90"/>
    </row>
    <row r="3770" spans="12:12" x14ac:dyDescent="0.35">
      <c r="L3770" s="90"/>
    </row>
    <row r="3771" spans="12:12" x14ac:dyDescent="0.35">
      <c r="L3771" s="90"/>
    </row>
    <row r="3772" spans="12:12" x14ac:dyDescent="0.35">
      <c r="L3772" s="90"/>
    </row>
    <row r="3773" spans="12:12" x14ac:dyDescent="0.35">
      <c r="L3773" s="90"/>
    </row>
    <row r="3774" spans="12:12" x14ac:dyDescent="0.35">
      <c r="L3774" s="90"/>
    </row>
    <row r="3775" spans="12:12" x14ac:dyDescent="0.35">
      <c r="L3775" s="90"/>
    </row>
    <row r="3776" spans="12:12" x14ac:dyDescent="0.35">
      <c r="L3776" s="90"/>
    </row>
    <row r="3777" spans="12:12" x14ac:dyDescent="0.35">
      <c r="L3777" s="90"/>
    </row>
    <row r="3778" spans="12:12" x14ac:dyDescent="0.35">
      <c r="L3778" s="90"/>
    </row>
    <row r="3779" spans="12:12" x14ac:dyDescent="0.35">
      <c r="L3779" s="90"/>
    </row>
    <row r="3780" spans="12:12" x14ac:dyDescent="0.35">
      <c r="L3780" s="90"/>
    </row>
    <row r="3781" spans="12:12" x14ac:dyDescent="0.35">
      <c r="L3781" s="90"/>
    </row>
    <row r="3782" spans="12:12" x14ac:dyDescent="0.35">
      <c r="L3782" s="90"/>
    </row>
    <row r="3783" spans="12:12" x14ac:dyDescent="0.35">
      <c r="L3783" s="90"/>
    </row>
    <row r="3784" spans="12:12" x14ac:dyDescent="0.35">
      <c r="L3784" s="90"/>
    </row>
    <row r="3785" spans="12:12" x14ac:dyDescent="0.35">
      <c r="L3785" s="90"/>
    </row>
    <row r="3786" spans="12:12" x14ac:dyDescent="0.35">
      <c r="L3786" s="90"/>
    </row>
    <row r="3787" spans="12:12" x14ac:dyDescent="0.35">
      <c r="L3787" s="90"/>
    </row>
    <row r="3788" spans="12:12" x14ac:dyDescent="0.35">
      <c r="L3788" s="90"/>
    </row>
    <row r="3789" spans="12:12" x14ac:dyDescent="0.35">
      <c r="L3789" s="90"/>
    </row>
    <row r="3790" spans="12:12" x14ac:dyDescent="0.35">
      <c r="L3790" s="90"/>
    </row>
    <row r="3791" spans="12:12" x14ac:dyDescent="0.35">
      <c r="L3791" s="90"/>
    </row>
    <row r="3792" spans="12:12" x14ac:dyDescent="0.35">
      <c r="L3792" s="90"/>
    </row>
    <row r="3793" spans="12:12" x14ac:dyDescent="0.35">
      <c r="L3793" s="90"/>
    </row>
    <row r="3794" spans="12:12" x14ac:dyDescent="0.35">
      <c r="L3794" s="90"/>
    </row>
    <row r="3795" spans="12:12" x14ac:dyDescent="0.35">
      <c r="L3795" s="90"/>
    </row>
    <row r="3796" spans="12:12" x14ac:dyDescent="0.35">
      <c r="L3796" s="90"/>
    </row>
    <row r="3797" spans="12:12" x14ac:dyDescent="0.35">
      <c r="L3797" s="90"/>
    </row>
    <row r="3798" spans="12:12" x14ac:dyDescent="0.35">
      <c r="L3798" s="90"/>
    </row>
    <row r="3799" spans="12:12" x14ac:dyDescent="0.35">
      <c r="L3799" s="90"/>
    </row>
    <row r="3800" spans="12:12" x14ac:dyDescent="0.35">
      <c r="L3800" s="90"/>
    </row>
    <row r="3801" spans="12:12" x14ac:dyDescent="0.35">
      <c r="L3801" s="90"/>
    </row>
    <row r="3802" spans="12:12" x14ac:dyDescent="0.35">
      <c r="L3802" s="90"/>
    </row>
    <row r="3803" spans="12:12" x14ac:dyDescent="0.35">
      <c r="L3803" s="90"/>
    </row>
    <row r="3804" spans="12:12" x14ac:dyDescent="0.35">
      <c r="L3804" s="90"/>
    </row>
    <row r="3805" spans="12:12" x14ac:dyDescent="0.35">
      <c r="L3805" s="90"/>
    </row>
    <row r="3806" spans="12:12" x14ac:dyDescent="0.35">
      <c r="L3806" s="90"/>
    </row>
    <row r="3807" spans="12:12" x14ac:dyDescent="0.35">
      <c r="L3807" s="90"/>
    </row>
    <row r="3808" spans="12:12" x14ac:dyDescent="0.35">
      <c r="L3808" s="90"/>
    </row>
    <row r="3809" spans="12:12" x14ac:dyDescent="0.35">
      <c r="L3809" s="90"/>
    </row>
    <row r="3810" spans="12:12" x14ac:dyDescent="0.35">
      <c r="L3810" s="90"/>
    </row>
    <row r="3811" spans="12:12" x14ac:dyDescent="0.35">
      <c r="L3811" s="90"/>
    </row>
    <row r="3812" spans="12:12" x14ac:dyDescent="0.35">
      <c r="L3812" s="90"/>
    </row>
    <row r="3813" spans="12:12" x14ac:dyDescent="0.35">
      <c r="L3813" s="90"/>
    </row>
    <row r="3814" spans="12:12" x14ac:dyDescent="0.35">
      <c r="L3814" s="90"/>
    </row>
    <row r="3815" spans="12:12" x14ac:dyDescent="0.35">
      <c r="L3815" s="90"/>
    </row>
    <row r="3816" spans="12:12" x14ac:dyDescent="0.35">
      <c r="L3816" s="90"/>
    </row>
    <row r="3817" spans="12:12" x14ac:dyDescent="0.35">
      <c r="L3817" s="90"/>
    </row>
    <row r="3818" spans="12:12" x14ac:dyDescent="0.35">
      <c r="L3818" s="90"/>
    </row>
    <row r="3819" spans="12:12" x14ac:dyDescent="0.35">
      <c r="L3819" s="90"/>
    </row>
    <row r="3820" spans="12:12" x14ac:dyDescent="0.35">
      <c r="L3820" s="90"/>
    </row>
    <row r="3821" spans="12:12" x14ac:dyDescent="0.35">
      <c r="L3821" s="90"/>
    </row>
    <row r="3822" spans="12:12" x14ac:dyDescent="0.35">
      <c r="L3822" s="90"/>
    </row>
    <row r="3823" spans="12:12" x14ac:dyDescent="0.35">
      <c r="L3823" s="90"/>
    </row>
    <row r="3824" spans="12:12" x14ac:dyDescent="0.35">
      <c r="L3824" s="90"/>
    </row>
    <row r="3825" spans="12:12" x14ac:dyDescent="0.35">
      <c r="L3825" s="90"/>
    </row>
    <row r="3826" spans="12:12" x14ac:dyDescent="0.35">
      <c r="L3826" s="90"/>
    </row>
    <row r="3827" spans="12:12" x14ac:dyDescent="0.35">
      <c r="L3827" s="90"/>
    </row>
    <row r="3828" spans="12:12" x14ac:dyDescent="0.35">
      <c r="L3828" s="90"/>
    </row>
    <row r="3829" spans="12:12" x14ac:dyDescent="0.35">
      <c r="L3829" s="90"/>
    </row>
    <row r="3830" spans="12:12" x14ac:dyDescent="0.35">
      <c r="L3830" s="90"/>
    </row>
    <row r="3831" spans="12:12" x14ac:dyDescent="0.35">
      <c r="L3831" s="90"/>
    </row>
    <row r="3832" spans="12:12" x14ac:dyDescent="0.35">
      <c r="L3832" s="90"/>
    </row>
    <row r="3833" spans="12:12" x14ac:dyDescent="0.35">
      <c r="L3833" s="90"/>
    </row>
    <row r="3834" spans="12:12" x14ac:dyDescent="0.35">
      <c r="L3834" s="90"/>
    </row>
    <row r="3835" spans="12:12" x14ac:dyDescent="0.35">
      <c r="L3835" s="90"/>
    </row>
    <row r="3836" spans="12:12" x14ac:dyDescent="0.35">
      <c r="L3836" s="90"/>
    </row>
    <row r="3837" spans="12:12" x14ac:dyDescent="0.35">
      <c r="L3837" s="90"/>
    </row>
    <row r="3838" spans="12:12" x14ac:dyDescent="0.35">
      <c r="L3838" s="90"/>
    </row>
    <row r="3839" spans="12:12" x14ac:dyDescent="0.35">
      <c r="L3839" s="90"/>
    </row>
    <row r="3840" spans="12:12" x14ac:dyDescent="0.35">
      <c r="L3840" s="90"/>
    </row>
    <row r="3841" spans="12:12" x14ac:dyDescent="0.35">
      <c r="L3841" s="90"/>
    </row>
    <row r="3842" spans="12:12" x14ac:dyDescent="0.35">
      <c r="L3842" s="90"/>
    </row>
    <row r="3843" spans="12:12" x14ac:dyDescent="0.35">
      <c r="L3843" s="90"/>
    </row>
    <row r="3844" spans="12:12" x14ac:dyDescent="0.35">
      <c r="L3844" s="90"/>
    </row>
    <row r="3845" spans="12:12" x14ac:dyDescent="0.35">
      <c r="L3845" s="90"/>
    </row>
    <row r="3846" spans="12:12" x14ac:dyDescent="0.35">
      <c r="L3846" s="90"/>
    </row>
    <row r="3847" spans="12:12" x14ac:dyDescent="0.35">
      <c r="L3847" s="90"/>
    </row>
    <row r="3848" spans="12:12" x14ac:dyDescent="0.35">
      <c r="L3848" s="90"/>
    </row>
    <row r="3849" spans="12:12" x14ac:dyDescent="0.35">
      <c r="L3849" s="90"/>
    </row>
    <row r="3850" spans="12:12" x14ac:dyDescent="0.35">
      <c r="L3850" s="90"/>
    </row>
    <row r="3851" spans="12:12" x14ac:dyDescent="0.35">
      <c r="L3851" s="90"/>
    </row>
    <row r="3852" spans="12:12" x14ac:dyDescent="0.35">
      <c r="L3852" s="90"/>
    </row>
    <row r="3853" spans="12:12" x14ac:dyDescent="0.35">
      <c r="L3853" s="90"/>
    </row>
    <row r="3854" spans="12:12" x14ac:dyDescent="0.35">
      <c r="L3854" s="90"/>
    </row>
    <row r="3855" spans="12:12" x14ac:dyDescent="0.35">
      <c r="L3855" s="90"/>
    </row>
    <row r="3856" spans="12:12" x14ac:dyDescent="0.35">
      <c r="L3856" s="90"/>
    </row>
    <row r="3857" spans="12:12" x14ac:dyDescent="0.35">
      <c r="L3857" s="90"/>
    </row>
    <row r="3858" spans="12:12" x14ac:dyDescent="0.35">
      <c r="L3858" s="90"/>
    </row>
    <row r="3859" spans="12:12" x14ac:dyDescent="0.35">
      <c r="L3859" s="90"/>
    </row>
    <row r="3860" spans="12:12" x14ac:dyDescent="0.35">
      <c r="L3860" s="90"/>
    </row>
    <row r="3861" spans="12:12" x14ac:dyDescent="0.35">
      <c r="L3861" s="90"/>
    </row>
    <row r="3862" spans="12:12" x14ac:dyDescent="0.35">
      <c r="L3862" s="90"/>
    </row>
    <row r="3863" spans="12:12" x14ac:dyDescent="0.35">
      <c r="L3863" s="90"/>
    </row>
    <row r="3864" spans="12:12" x14ac:dyDescent="0.35">
      <c r="L3864" s="90"/>
    </row>
    <row r="3865" spans="12:12" x14ac:dyDescent="0.35">
      <c r="L3865" s="90"/>
    </row>
    <row r="3866" spans="12:12" x14ac:dyDescent="0.35">
      <c r="L3866" s="90"/>
    </row>
    <row r="3867" spans="12:12" x14ac:dyDescent="0.35">
      <c r="L3867" s="90"/>
    </row>
    <row r="3868" spans="12:12" x14ac:dyDescent="0.35">
      <c r="L3868" s="90"/>
    </row>
    <row r="3869" spans="12:12" x14ac:dyDescent="0.35">
      <c r="L3869" s="90"/>
    </row>
    <row r="3870" spans="12:12" x14ac:dyDescent="0.35">
      <c r="L3870" s="90"/>
    </row>
    <row r="3871" spans="12:12" x14ac:dyDescent="0.35">
      <c r="L3871" s="90"/>
    </row>
    <row r="3872" spans="12:12" x14ac:dyDescent="0.35">
      <c r="L3872" s="90"/>
    </row>
    <row r="3873" spans="12:12" x14ac:dyDescent="0.35">
      <c r="L3873" s="90"/>
    </row>
    <row r="3874" spans="12:12" x14ac:dyDescent="0.35">
      <c r="L3874" s="90"/>
    </row>
    <row r="3875" spans="12:12" x14ac:dyDescent="0.35">
      <c r="L3875" s="90"/>
    </row>
    <row r="3876" spans="12:12" x14ac:dyDescent="0.35">
      <c r="L3876" s="90"/>
    </row>
    <row r="3877" spans="12:12" x14ac:dyDescent="0.35">
      <c r="L3877" s="90"/>
    </row>
    <row r="3878" spans="12:12" x14ac:dyDescent="0.35">
      <c r="L3878" s="90"/>
    </row>
    <row r="3879" spans="12:12" x14ac:dyDescent="0.35">
      <c r="L3879" s="90"/>
    </row>
    <row r="3880" spans="12:12" x14ac:dyDescent="0.35">
      <c r="L3880" s="90"/>
    </row>
    <row r="3881" spans="12:12" x14ac:dyDescent="0.35">
      <c r="L3881" s="90"/>
    </row>
    <row r="3882" spans="12:12" x14ac:dyDescent="0.35">
      <c r="L3882" s="90"/>
    </row>
    <row r="3883" spans="12:12" x14ac:dyDescent="0.35">
      <c r="L3883" s="90"/>
    </row>
    <row r="3884" spans="12:12" x14ac:dyDescent="0.35">
      <c r="L3884" s="90"/>
    </row>
    <row r="3885" spans="12:12" x14ac:dyDescent="0.35">
      <c r="L3885" s="90"/>
    </row>
    <row r="3886" spans="12:12" x14ac:dyDescent="0.35">
      <c r="L3886" s="90"/>
    </row>
    <row r="3887" spans="12:12" x14ac:dyDescent="0.35">
      <c r="L3887" s="90"/>
    </row>
    <row r="3888" spans="12:12" x14ac:dyDescent="0.35">
      <c r="L3888" s="90"/>
    </row>
    <row r="3889" spans="12:12" x14ac:dyDescent="0.35">
      <c r="L3889" s="90"/>
    </row>
    <row r="3890" spans="12:12" x14ac:dyDescent="0.35">
      <c r="L3890" s="90"/>
    </row>
    <row r="3891" spans="12:12" x14ac:dyDescent="0.35">
      <c r="L3891" s="90"/>
    </row>
    <row r="3892" spans="12:12" x14ac:dyDescent="0.35">
      <c r="L3892" s="90"/>
    </row>
    <row r="3893" spans="12:12" x14ac:dyDescent="0.35">
      <c r="L3893" s="90"/>
    </row>
    <row r="3894" spans="12:12" x14ac:dyDescent="0.35">
      <c r="L3894" s="90"/>
    </row>
    <row r="3895" spans="12:12" x14ac:dyDescent="0.35">
      <c r="L3895" s="90"/>
    </row>
    <row r="3896" spans="12:12" x14ac:dyDescent="0.35">
      <c r="L3896" s="90"/>
    </row>
    <row r="3897" spans="12:12" x14ac:dyDescent="0.35">
      <c r="L3897" s="90"/>
    </row>
    <row r="3898" spans="12:12" x14ac:dyDescent="0.35">
      <c r="L3898" s="90"/>
    </row>
    <row r="3899" spans="12:12" x14ac:dyDescent="0.35">
      <c r="L3899" s="90"/>
    </row>
    <row r="3900" spans="12:12" x14ac:dyDescent="0.35">
      <c r="L3900" s="90"/>
    </row>
    <row r="3901" spans="12:12" x14ac:dyDescent="0.35">
      <c r="L3901" s="90"/>
    </row>
    <row r="3902" spans="12:12" x14ac:dyDescent="0.35">
      <c r="L3902" s="90"/>
    </row>
    <row r="3903" spans="12:12" x14ac:dyDescent="0.35">
      <c r="L3903" s="90"/>
    </row>
    <row r="3904" spans="12:12" x14ac:dyDescent="0.35">
      <c r="L3904" s="90"/>
    </row>
    <row r="3905" spans="12:12" x14ac:dyDescent="0.35">
      <c r="L3905" s="90"/>
    </row>
    <row r="3906" spans="12:12" x14ac:dyDescent="0.35">
      <c r="L3906" s="90"/>
    </row>
    <row r="3907" spans="12:12" x14ac:dyDescent="0.35">
      <c r="L3907" s="90"/>
    </row>
    <row r="3908" spans="12:12" x14ac:dyDescent="0.35">
      <c r="L3908" s="90"/>
    </row>
    <row r="3909" spans="12:12" x14ac:dyDescent="0.35">
      <c r="L3909" s="90"/>
    </row>
    <row r="3910" spans="12:12" x14ac:dyDescent="0.35">
      <c r="L3910" s="90"/>
    </row>
    <row r="3911" spans="12:12" x14ac:dyDescent="0.35">
      <c r="L3911" s="90"/>
    </row>
    <row r="3912" spans="12:12" x14ac:dyDescent="0.35">
      <c r="L3912" s="90"/>
    </row>
    <row r="3913" spans="12:12" x14ac:dyDescent="0.35">
      <c r="L3913" s="90"/>
    </row>
    <row r="3914" spans="12:12" x14ac:dyDescent="0.35">
      <c r="L3914" s="90"/>
    </row>
    <row r="3915" spans="12:12" x14ac:dyDescent="0.35">
      <c r="L3915" s="90"/>
    </row>
    <row r="3916" spans="12:12" x14ac:dyDescent="0.35">
      <c r="L3916" s="90"/>
    </row>
    <row r="3917" spans="12:12" x14ac:dyDescent="0.35">
      <c r="L3917" s="90"/>
    </row>
    <row r="3918" spans="12:12" x14ac:dyDescent="0.35">
      <c r="L3918" s="90"/>
    </row>
    <row r="3919" spans="12:12" x14ac:dyDescent="0.35">
      <c r="L3919" s="90"/>
    </row>
    <row r="3920" spans="12:12" x14ac:dyDescent="0.35">
      <c r="L3920" s="90"/>
    </row>
    <row r="3921" spans="12:12" x14ac:dyDescent="0.35">
      <c r="L3921" s="90"/>
    </row>
    <row r="3922" spans="12:12" x14ac:dyDescent="0.35">
      <c r="L3922" s="90"/>
    </row>
    <row r="3923" spans="12:12" x14ac:dyDescent="0.35">
      <c r="L3923" s="90"/>
    </row>
    <row r="3924" spans="12:12" x14ac:dyDescent="0.35">
      <c r="L3924" s="90"/>
    </row>
    <row r="3925" spans="12:12" x14ac:dyDescent="0.35">
      <c r="L3925" s="90"/>
    </row>
    <row r="3926" spans="12:12" x14ac:dyDescent="0.35">
      <c r="L3926" s="90"/>
    </row>
    <row r="3927" spans="12:12" x14ac:dyDescent="0.35">
      <c r="L3927" s="90"/>
    </row>
    <row r="3928" spans="12:12" x14ac:dyDescent="0.35">
      <c r="L3928" s="90"/>
    </row>
    <row r="3929" spans="12:12" x14ac:dyDescent="0.35">
      <c r="L3929" s="90"/>
    </row>
    <row r="3930" spans="12:12" x14ac:dyDescent="0.35">
      <c r="L3930" s="90"/>
    </row>
    <row r="3931" spans="12:12" x14ac:dyDescent="0.35">
      <c r="L3931" s="90"/>
    </row>
    <row r="3932" spans="12:12" x14ac:dyDescent="0.35">
      <c r="L3932" s="90"/>
    </row>
    <row r="3933" spans="12:12" x14ac:dyDescent="0.35">
      <c r="L3933" s="90"/>
    </row>
    <row r="3934" spans="12:12" x14ac:dyDescent="0.35">
      <c r="L3934" s="90"/>
    </row>
    <row r="3935" spans="12:12" x14ac:dyDescent="0.35">
      <c r="L3935" s="90"/>
    </row>
    <row r="3936" spans="12:12" x14ac:dyDescent="0.35">
      <c r="L3936" s="90"/>
    </row>
    <row r="3937" spans="12:12" x14ac:dyDescent="0.35">
      <c r="L3937" s="90"/>
    </row>
    <row r="3938" spans="12:12" x14ac:dyDescent="0.35">
      <c r="L3938" s="90"/>
    </row>
    <row r="3939" spans="12:12" x14ac:dyDescent="0.35">
      <c r="L3939" s="90"/>
    </row>
    <row r="3940" spans="12:12" x14ac:dyDescent="0.35">
      <c r="L3940" s="90"/>
    </row>
    <row r="3941" spans="12:12" x14ac:dyDescent="0.35">
      <c r="L3941" s="90"/>
    </row>
    <row r="3942" spans="12:12" x14ac:dyDescent="0.35">
      <c r="L3942" s="90"/>
    </row>
    <row r="3943" spans="12:12" x14ac:dyDescent="0.35">
      <c r="L3943" s="90"/>
    </row>
    <row r="3944" spans="12:12" x14ac:dyDescent="0.35">
      <c r="L3944" s="90"/>
    </row>
    <row r="3945" spans="12:12" x14ac:dyDescent="0.35">
      <c r="L3945" s="90"/>
    </row>
    <row r="3946" spans="12:12" x14ac:dyDescent="0.35">
      <c r="L3946" s="90"/>
    </row>
    <row r="3947" spans="12:12" x14ac:dyDescent="0.35">
      <c r="L3947" s="90"/>
    </row>
    <row r="3948" spans="12:12" x14ac:dyDescent="0.35">
      <c r="L3948" s="90"/>
    </row>
    <row r="3949" spans="12:12" x14ac:dyDescent="0.35">
      <c r="L3949" s="90"/>
    </row>
    <row r="3950" spans="12:12" x14ac:dyDescent="0.35">
      <c r="L3950" s="90"/>
    </row>
    <row r="3951" spans="12:12" x14ac:dyDescent="0.35">
      <c r="L3951" s="90"/>
    </row>
    <row r="3952" spans="12:12" x14ac:dyDescent="0.35">
      <c r="L3952" s="90"/>
    </row>
    <row r="3953" spans="12:12" x14ac:dyDescent="0.35">
      <c r="L3953" s="90"/>
    </row>
    <row r="3954" spans="12:12" x14ac:dyDescent="0.35">
      <c r="L3954" s="90"/>
    </row>
    <row r="3955" spans="12:12" x14ac:dyDescent="0.35">
      <c r="L3955" s="90"/>
    </row>
    <row r="3956" spans="12:12" x14ac:dyDescent="0.35">
      <c r="L3956" s="90"/>
    </row>
    <row r="3957" spans="12:12" x14ac:dyDescent="0.35">
      <c r="L3957" s="90"/>
    </row>
    <row r="3958" spans="12:12" x14ac:dyDescent="0.35">
      <c r="L3958" s="90"/>
    </row>
    <row r="3959" spans="12:12" x14ac:dyDescent="0.35">
      <c r="L3959" s="90"/>
    </row>
    <row r="3960" spans="12:12" x14ac:dyDescent="0.35">
      <c r="L3960" s="90"/>
    </row>
    <row r="3961" spans="12:12" x14ac:dyDescent="0.35">
      <c r="L3961" s="90"/>
    </row>
    <row r="3962" spans="12:12" x14ac:dyDescent="0.35">
      <c r="L3962" s="90"/>
    </row>
    <row r="3963" spans="12:12" x14ac:dyDescent="0.35">
      <c r="L3963" s="90"/>
    </row>
    <row r="3964" spans="12:12" x14ac:dyDescent="0.35">
      <c r="L3964" s="90"/>
    </row>
    <row r="3965" spans="12:12" x14ac:dyDescent="0.35">
      <c r="L3965" s="90"/>
    </row>
    <row r="3966" spans="12:12" x14ac:dyDescent="0.35">
      <c r="L3966" s="90"/>
    </row>
    <row r="3967" spans="12:12" x14ac:dyDescent="0.35">
      <c r="L3967" s="90"/>
    </row>
    <row r="3968" spans="12:12" x14ac:dyDescent="0.35">
      <c r="L3968" s="90"/>
    </row>
    <row r="3969" spans="12:12" x14ac:dyDescent="0.35">
      <c r="L3969" s="90"/>
    </row>
    <row r="3970" spans="12:12" x14ac:dyDescent="0.35">
      <c r="L3970" s="90"/>
    </row>
    <row r="3971" spans="12:12" x14ac:dyDescent="0.35">
      <c r="L3971" s="90"/>
    </row>
    <row r="3972" spans="12:12" x14ac:dyDescent="0.35">
      <c r="L3972" s="90"/>
    </row>
    <row r="3973" spans="12:12" x14ac:dyDescent="0.35">
      <c r="L3973" s="90"/>
    </row>
    <row r="3974" spans="12:12" x14ac:dyDescent="0.35">
      <c r="L3974" s="90"/>
    </row>
    <row r="3975" spans="12:12" x14ac:dyDescent="0.35">
      <c r="L3975" s="90"/>
    </row>
    <row r="3976" spans="12:12" x14ac:dyDescent="0.35">
      <c r="L3976" s="90"/>
    </row>
    <row r="3977" spans="12:12" x14ac:dyDescent="0.35">
      <c r="L3977" s="90"/>
    </row>
    <row r="3978" spans="12:12" x14ac:dyDescent="0.35">
      <c r="L3978" s="90"/>
    </row>
    <row r="3979" spans="12:12" x14ac:dyDescent="0.35">
      <c r="L3979" s="90"/>
    </row>
    <row r="3980" spans="12:12" x14ac:dyDescent="0.35">
      <c r="L3980" s="90"/>
    </row>
    <row r="3981" spans="12:12" x14ac:dyDescent="0.35">
      <c r="L3981" s="90"/>
    </row>
    <row r="3982" spans="12:12" x14ac:dyDescent="0.35">
      <c r="L3982" s="90"/>
    </row>
    <row r="3983" spans="12:12" x14ac:dyDescent="0.35">
      <c r="L3983" s="90"/>
    </row>
    <row r="3984" spans="12:12" x14ac:dyDescent="0.35">
      <c r="L3984" s="90"/>
    </row>
    <row r="3985" spans="12:12" x14ac:dyDescent="0.35">
      <c r="L3985" s="90"/>
    </row>
    <row r="3986" spans="12:12" x14ac:dyDescent="0.35">
      <c r="L3986" s="90"/>
    </row>
    <row r="3987" spans="12:12" x14ac:dyDescent="0.35">
      <c r="L3987" s="90"/>
    </row>
    <row r="3988" spans="12:12" x14ac:dyDescent="0.35">
      <c r="L3988" s="90"/>
    </row>
    <row r="3989" spans="12:12" x14ac:dyDescent="0.35">
      <c r="L3989" s="90"/>
    </row>
    <row r="3990" spans="12:12" x14ac:dyDescent="0.35">
      <c r="L3990" s="90"/>
    </row>
    <row r="3991" spans="12:12" x14ac:dyDescent="0.35">
      <c r="L3991" s="90"/>
    </row>
    <row r="3992" spans="12:12" x14ac:dyDescent="0.35">
      <c r="L3992" s="90"/>
    </row>
    <row r="3993" spans="12:12" x14ac:dyDescent="0.35">
      <c r="L3993" s="90"/>
    </row>
    <row r="3994" spans="12:12" x14ac:dyDescent="0.35">
      <c r="L3994" s="90"/>
    </row>
    <row r="3995" spans="12:12" x14ac:dyDescent="0.35">
      <c r="L3995" s="90"/>
    </row>
    <row r="3996" spans="12:12" x14ac:dyDescent="0.35">
      <c r="L3996" s="90"/>
    </row>
    <row r="3997" spans="12:12" x14ac:dyDescent="0.35">
      <c r="L3997" s="90"/>
    </row>
    <row r="3998" spans="12:12" x14ac:dyDescent="0.35">
      <c r="L3998" s="90"/>
    </row>
    <row r="3999" spans="12:12" x14ac:dyDescent="0.35">
      <c r="L3999" s="90"/>
    </row>
    <row r="4000" spans="12:12" x14ac:dyDescent="0.35">
      <c r="L4000" s="90"/>
    </row>
    <row r="4001" spans="12:12" x14ac:dyDescent="0.35">
      <c r="L4001" s="90"/>
    </row>
    <row r="4002" spans="12:12" x14ac:dyDescent="0.35">
      <c r="L4002" s="90"/>
    </row>
    <row r="4003" spans="12:12" x14ac:dyDescent="0.35">
      <c r="L4003" s="90"/>
    </row>
    <row r="4004" spans="12:12" x14ac:dyDescent="0.35">
      <c r="L4004" s="90"/>
    </row>
    <row r="4005" spans="12:12" x14ac:dyDescent="0.35">
      <c r="L4005" s="90"/>
    </row>
    <row r="4006" spans="12:12" x14ac:dyDescent="0.35">
      <c r="L4006" s="90"/>
    </row>
    <row r="4007" spans="12:12" x14ac:dyDescent="0.35">
      <c r="L4007" s="90"/>
    </row>
    <row r="4008" spans="12:12" x14ac:dyDescent="0.35">
      <c r="L4008" s="90"/>
    </row>
    <row r="4009" spans="12:12" x14ac:dyDescent="0.35">
      <c r="L4009" s="90"/>
    </row>
    <row r="4010" spans="12:12" x14ac:dyDescent="0.35">
      <c r="L4010" s="90"/>
    </row>
    <row r="4011" spans="12:12" x14ac:dyDescent="0.35">
      <c r="L4011" s="90"/>
    </row>
    <row r="4012" spans="12:12" x14ac:dyDescent="0.35">
      <c r="L4012" s="90"/>
    </row>
    <row r="4013" spans="12:12" x14ac:dyDescent="0.35">
      <c r="L4013" s="90"/>
    </row>
    <row r="4014" spans="12:12" x14ac:dyDescent="0.35">
      <c r="L4014" s="90"/>
    </row>
    <row r="4015" spans="12:12" x14ac:dyDescent="0.35">
      <c r="L4015" s="90"/>
    </row>
    <row r="4016" spans="12:12" x14ac:dyDescent="0.35">
      <c r="L4016" s="90"/>
    </row>
    <row r="4017" spans="12:12" x14ac:dyDescent="0.35">
      <c r="L4017" s="90"/>
    </row>
    <row r="4018" spans="12:12" x14ac:dyDescent="0.35">
      <c r="L4018" s="90"/>
    </row>
    <row r="4019" spans="12:12" x14ac:dyDescent="0.35">
      <c r="L4019" s="90"/>
    </row>
    <row r="4020" spans="12:12" x14ac:dyDescent="0.35">
      <c r="L4020" s="90"/>
    </row>
    <row r="4021" spans="12:12" x14ac:dyDescent="0.35">
      <c r="L4021" s="90"/>
    </row>
    <row r="4022" spans="12:12" x14ac:dyDescent="0.35">
      <c r="L4022" s="90"/>
    </row>
    <row r="4023" spans="12:12" x14ac:dyDescent="0.35">
      <c r="L4023" s="90"/>
    </row>
    <row r="4024" spans="12:12" x14ac:dyDescent="0.35">
      <c r="L4024" s="90"/>
    </row>
    <row r="4025" spans="12:12" x14ac:dyDescent="0.35">
      <c r="L4025" s="90"/>
    </row>
    <row r="4026" spans="12:12" x14ac:dyDescent="0.35">
      <c r="L4026" s="90"/>
    </row>
    <row r="4027" spans="12:12" x14ac:dyDescent="0.35">
      <c r="L4027" s="90"/>
    </row>
    <row r="4028" spans="12:12" x14ac:dyDescent="0.35">
      <c r="L4028" s="90"/>
    </row>
    <row r="4029" spans="12:12" x14ac:dyDescent="0.35">
      <c r="L4029" s="90"/>
    </row>
    <row r="4030" spans="12:12" x14ac:dyDescent="0.35">
      <c r="L4030" s="90"/>
    </row>
    <row r="4031" spans="12:12" x14ac:dyDescent="0.35">
      <c r="L4031" s="90"/>
    </row>
    <row r="4032" spans="12:12" x14ac:dyDescent="0.35">
      <c r="L4032" s="90"/>
    </row>
    <row r="4033" spans="12:12" x14ac:dyDescent="0.35">
      <c r="L4033" s="90"/>
    </row>
    <row r="4034" spans="12:12" x14ac:dyDescent="0.35">
      <c r="L4034" s="90"/>
    </row>
    <row r="4035" spans="12:12" x14ac:dyDescent="0.35">
      <c r="L4035" s="90"/>
    </row>
    <row r="4036" spans="12:12" x14ac:dyDescent="0.35">
      <c r="L4036" s="90"/>
    </row>
    <row r="4037" spans="12:12" x14ac:dyDescent="0.35">
      <c r="L4037" s="90"/>
    </row>
    <row r="4038" spans="12:12" x14ac:dyDescent="0.35">
      <c r="L4038" s="90"/>
    </row>
    <row r="4039" spans="12:12" x14ac:dyDescent="0.35">
      <c r="L4039" s="90"/>
    </row>
    <row r="4040" spans="12:12" x14ac:dyDescent="0.35">
      <c r="L4040" s="90"/>
    </row>
    <row r="4041" spans="12:12" x14ac:dyDescent="0.35">
      <c r="L4041" s="90"/>
    </row>
    <row r="4042" spans="12:12" x14ac:dyDescent="0.35">
      <c r="L4042" s="90"/>
    </row>
    <row r="4043" spans="12:12" x14ac:dyDescent="0.35">
      <c r="L4043" s="90"/>
    </row>
    <row r="4044" spans="12:12" x14ac:dyDescent="0.35">
      <c r="L4044" s="90"/>
    </row>
    <row r="4045" spans="12:12" x14ac:dyDescent="0.35">
      <c r="L4045" s="90"/>
    </row>
    <row r="4046" spans="12:12" x14ac:dyDescent="0.35">
      <c r="L4046" s="90"/>
    </row>
    <row r="4047" spans="12:12" x14ac:dyDescent="0.35">
      <c r="L4047" s="90"/>
    </row>
    <row r="4048" spans="12:12" x14ac:dyDescent="0.35">
      <c r="L4048" s="90"/>
    </row>
    <row r="4049" spans="12:12" x14ac:dyDescent="0.35">
      <c r="L4049" s="90"/>
    </row>
    <row r="4050" spans="12:12" x14ac:dyDescent="0.35">
      <c r="L4050" s="90"/>
    </row>
    <row r="4051" spans="12:12" x14ac:dyDescent="0.35">
      <c r="L4051" s="90"/>
    </row>
    <row r="4052" spans="12:12" x14ac:dyDescent="0.35">
      <c r="L4052" s="90"/>
    </row>
    <row r="4053" spans="12:12" x14ac:dyDescent="0.35">
      <c r="L4053" s="90"/>
    </row>
    <row r="4054" spans="12:12" x14ac:dyDescent="0.35">
      <c r="L4054" s="90"/>
    </row>
    <row r="4055" spans="12:12" x14ac:dyDescent="0.35">
      <c r="L4055" s="90"/>
    </row>
    <row r="4056" spans="12:12" x14ac:dyDescent="0.35">
      <c r="L4056" s="90"/>
    </row>
    <row r="4057" spans="12:12" x14ac:dyDescent="0.35">
      <c r="L4057" s="90"/>
    </row>
    <row r="4058" spans="12:12" x14ac:dyDescent="0.35">
      <c r="L4058" s="90"/>
    </row>
    <row r="4059" spans="12:12" x14ac:dyDescent="0.35">
      <c r="L4059" s="90"/>
    </row>
    <row r="4060" spans="12:12" x14ac:dyDescent="0.35">
      <c r="L4060" s="90"/>
    </row>
    <row r="4061" spans="12:12" x14ac:dyDescent="0.35">
      <c r="L4061" s="90"/>
    </row>
    <row r="4062" spans="12:12" x14ac:dyDescent="0.35">
      <c r="L4062" s="90"/>
    </row>
    <row r="4063" spans="12:12" x14ac:dyDescent="0.35">
      <c r="L4063" s="90"/>
    </row>
    <row r="4064" spans="12:12" x14ac:dyDescent="0.35">
      <c r="L4064" s="90"/>
    </row>
    <row r="4065" spans="12:12" x14ac:dyDescent="0.35">
      <c r="L4065" s="90"/>
    </row>
    <row r="4066" spans="12:12" x14ac:dyDescent="0.35">
      <c r="L4066" s="90"/>
    </row>
    <row r="4067" spans="12:12" x14ac:dyDescent="0.35">
      <c r="L4067" s="90"/>
    </row>
    <row r="4068" spans="12:12" x14ac:dyDescent="0.35">
      <c r="L4068" s="90"/>
    </row>
    <row r="4069" spans="12:12" x14ac:dyDescent="0.35">
      <c r="L4069" s="90"/>
    </row>
    <row r="4070" spans="12:12" x14ac:dyDescent="0.35">
      <c r="L4070" s="90"/>
    </row>
    <row r="4071" spans="12:12" x14ac:dyDescent="0.35">
      <c r="L4071" s="90"/>
    </row>
    <row r="4072" spans="12:12" x14ac:dyDescent="0.35">
      <c r="L4072" s="90"/>
    </row>
    <row r="4073" spans="12:12" x14ac:dyDescent="0.35">
      <c r="L4073" s="90"/>
    </row>
    <row r="4074" spans="12:12" x14ac:dyDescent="0.35">
      <c r="L4074" s="90"/>
    </row>
    <row r="4075" spans="12:12" x14ac:dyDescent="0.35">
      <c r="L4075" s="90"/>
    </row>
    <row r="4076" spans="12:12" x14ac:dyDescent="0.35">
      <c r="L4076" s="90"/>
    </row>
    <row r="4077" spans="12:12" x14ac:dyDescent="0.35">
      <c r="L4077" s="90"/>
    </row>
    <row r="4078" spans="12:12" x14ac:dyDescent="0.35">
      <c r="L4078" s="90"/>
    </row>
    <row r="4079" spans="12:12" x14ac:dyDescent="0.35">
      <c r="L4079" s="90"/>
    </row>
    <row r="4080" spans="12:12" x14ac:dyDescent="0.35">
      <c r="L4080" s="90"/>
    </row>
    <row r="4081" spans="12:12" x14ac:dyDescent="0.35">
      <c r="L4081" s="90"/>
    </row>
    <row r="4082" spans="12:12" x14ac:dyDescent="0.35">
      <c r="L4082" s="90"/>
    </row>
    <row r="4083" spans="12:12" x14ac:dyDescent="0.35">
      <c r="L4083" s="90"/>
    </row>
    <row r="4084" spans="12:12" x14ac:dyDescent="0.35">
      <c r="L4084" s="90"/>
    </row>
    <row r="4085" spans="12:12" x14ac:dyDescent="0.35">
      <c r="L4085" s="90"/>
    </row>
    <row r="4086" spans="12:12" x14ac:dyDescent="0.35">
      <c r="L4086" s="90"/>
    </row>
    <row r="4087" spans="12:12" x14ac:dyDescent="0.35">
      <c r="L4087" s="90"/>
    </row>
    <row r="4088" spans="12:12" x14ac:dyDescent="0.35">
      <c r="L4088" s="90"/>
    </row>
    <row r="4089" spans="12:12" x14ac:dyDescent="0.35">
      <c r="L4089" s="90"/>
    </row>
    <row r="4090" spans="12:12" x14ac:dyDescent="0.35">
      <c r="L4090" s="90"/>
    </row>
    <row r="4091" spans="12:12" x14ac:dyDescent="0.35">
      <c r="L4091" s="90"/>
    </row>
    <row r="4092" spans="12:12" x14ac:dyDescent="0.35">
      <c r="L4092" s="90"/>
    </row>
    <row r="4093" spans="12:12" x14ac:dyDescent="0.35">
      <c r="L4093" s="90"/>
    </row>
    <row r="4094" spans="12:12" x14ac:dyDescent="0.35">
      <c r="L4094" s="90"/>
    </row>
    <row r="4095" spans="12:12" x14ac:dyDescent="0.35">
      <c r="L4095" s="90"/>
    </row>
    <row r="4096" spans="12:12" x14ac:dyDescent="0.35">
      <c r="L4096" s="90"/>
    </row>
    <row r="4097" spans="12:12" x14ac:dyDescent="0.35">
      <c r="L4097" s="90"/>
    </row>
    <row r="4098" spans="12:12" x14ac:dyDescent="0.35">
      <c r="L4098" s="90"/>
    </row>
    <row r="4099" spans="12:12" x14ac:dyDescent="0.35">
      <c r="L4099" s="90"/>
    </row>
    <row r="4100" spans="12:12" x14ac:dyDescent="0.35">
      <c r="L4100" s="90"/>
    </row>
    <row r="4101" spans="12:12" x14ac:dyDescent="0.35">
      <c r="L4101" s="90"/>
    </row>
    <row r="4102" spans="12:12" x14ac:dyDescent="0.35">
      <c r="L4102" s="90"/>
    </row>
    <row r="4103" spans="12:12" x14ac:dyDescent="0.35">
      <c r="L4103" s="90"/>
    </row>
    <row r="4104" spans="12:12" x14ac:dyDescent="0.35">
      <c r="L4104" s="90"/>
    </row>
    <row r="4105" spans="12:12" x14ac:dyDescent="0.35">
      <c r="L4105" s="90"/>
    </row>
    <row r="4106" spans="12:12" x14ac:dyDescent="0.35">
      <c r="L4106" s="90"/>
    </row>
    <row r="4107" spans="12:12" x14ac:dyDescent="0.35">
      <c r="L4107" s="90"/>
    </row>
    <row r="4108" spans="12:12" x14ac:dyDescent="0.35">
      <c r="L4108" s="90"/>
    </row>
    <row r="4109" spans="12:12" x14ac:dyDescent="0.35">
      <c r="L4109" s="90"/>
    </row>
    <row r="4110" spans="12:12" x14ac:dyDescent="0.35">
      <c r="L4110" s="90"/>
    </row>
    <row r="4111" spans="12:12" x14ac:dyDescent="0.35">
      <c r="L4111" s="90"/>
    </row>
    <row r="4112" spans="12:12" x14ac:dyDescent="0.35">
      <c r="L4112" s="90"/>
    </row>
    <row r="4113" spans="12:12" x14ac:dyDescent="0.35">
      <c r="L4113" s="90"/>
    </row>
    <row r="4114" spans="12:12" x14ac:dyDescent="0.35">
      <c r="L4114" s="90"/>
    </row>
    <row r="4115" spans="12:12" x14ac:dyDescent="0.35">
      <c r="L4115" s="90"/>
    </row>
    <row r="4116" spans="12:12" x14ac:dyDescent="0.35">
      <c r="L4116" s="90"/>
    </row>
    <row r="4117" spans="12:12" x14ac:dyDescent="0.35">
      <c r="L4117" s="90"/>
    </row>
    <row r="4118" spans="12:12" x14ac:dyDescent="0.35">
      <c r="L4118" s="90"/>
    </row>
    <row r="4119" spans="12:12" x14ac:dyDescent="0.35">
      <c r="L4119" s="90"/>
    </row>
    <row r="4120" spans="12:12" x14ac:dyDescent="0.35">
      <c r="L4120" s="90"/>
    </row>
    <row r="4121" spans="12:12" x14ac:dyDescent="0.35">
      <c r="L4121" s="90"/>
    </row>
    <row r="4122" spans="12:12" x14ac:dyDescent="0.35">
      <c r="L4122" s="90"/>
    </row>
    <row r="4123" spans="12:12" x14ac:dyDescent="0.35">
      <c r="L4123" s="90"/>
    </row>
    <row r="4124" spans="12:12" x14ac:dyDescent="0.35">
      <c r="L4124" s="90"/>
    </row>
    <row r="4125" spans="12:12" x14ac:dyDescent="0.35">
      <c r="L4125" s="90"/>
    </row>
    <row r="4126" spans="12:12" x14ac:dyDescent="0.35">
      <c r="L4126" s="90"/>
    </row>
    <row r="4127" spans="12:12" x14ac:dyDescent="0.35">
      <c r="L4127" s="90"/>
    </row>
    <row r="4128" spans="12:12" x14ac:dyDescent="0.35">
      <c r="L4128" s="90"/>
    </row>
    <row r="4129" spans="12:12" x14ac:dyDescent="0.35">
      <c r="L4129" s="90"/>
    </row>
    <row r="4130" spans="12:12" x14ac:dyDescent="0.35">
      <c r="L4130" s="90"/>
    </row>
    <row r="4131" spans="12:12" x14ac:dyDescent="0.35">
      <c r="L4131" s="90"/>
    </row>
    <row r="4132" spans="12:12" x14ac:dyDescent="0.35">
      <c r="L4132" s="90"/>
    </row>
    <row r="4133" spans="12:12" x14ac:dyDescent="0.35">
      <c r="L4133" s="90"/>
    </row>
    <row r="4134" spans="12:12" x14ac:dyDescent="0.35">
      <c r="L4134" s="90"/>
    </row>
    <row r="4135" spans="12:12" x14ac:dyDescent="0.35">
      <c r="L4135" s="90"/>
    </row>
    <row r="4136" spans="12:12" x14ac:dyDescent="0.35">
      <c r="L4136" s="90"/>
    </row>
    <row r="4137" spans="12:12" x14ac:dyDescent="0.35">
      <c r="L4137" s="90"/>
    </row>
    <row r="4138" spans="12:12" x14ac:dyDescent="0.35">
      <c r="L4138" s="90"/>
    </row>
    <row r="4139" spans="12:12" x14ac:dyDescent="0.35">
      <c r="L4139" s="90"/>
    </row>
    <row r="4140" spans="12:12" x14ac:dyDescent="0.35">
      <c r="L4140" s="90"/>
    </row>
    <row r="4141" spans="12:12" x14ac:dyDescent="0.35">
      <c r="L4141" s="90"/>
    </row>
    <row r="4142" spans="12:12" x14ac:dyDescent="0.35">
      <c r="L4142" s="90"/>
    </row>
    <row r="4143" spans="12:12" x14ac:dyDescent="0.35">
      <c r="L4143" s="90"/>
    </row>
    <row r="4144" spans="12:12" x14ac:dyDescent="0.35">
      <c r="L4144" s="90"/>
    </row>
    <row r="4145" spans="12:12" x14ac:dyDescent="0.35">
      <c r="L4145" s="90"/>
    </row>
    <row r="4146" spans="12:12" x14ac:dyDescent="0.35">
      <c r="L4146" s="90"/>
    </row>
    <row r="4147" spans="12:12" x14ac:dyDescent="0.35">
      <c r="L4147" s="90"/>
    </row>
    <row r="4148" spans="12:12" x14ac:dyDescent="0.35">
      <c r="L4148" s="90"/>
    </row>
    <row r="4149" spans="12:12" x14ac:dyDescent="0.35">
      <c r="L4149" s="90"/>
    </row>
    <row r="4150" spans="12:12" x14ac:dyDescent="0.35">
      <c r="L4150" s="90"/>
    </row>
    <row r="4151" spans="12:12" x14ac:dyDescent="0.35">
      <c r="L4151" s="90"/>
    </row>
    <row r="4152" spans="12:12" x14ac:dyDescent="0.35">
      <c r="L4152" s="90"/>
    </row>
    <row r="4153" spans="12:12" x14ac:dyDescent="0.35">
      <c r="L4153" s="90"/>
    </row>
    <row r="4154" spans="12:12" x14ac:dyDescent="0.35">
      <c r="L4154" s="90"/>
    </row>
    <row r="4155" spans="12:12" x14ac:dyDescent="0.35">
      <c r="L4155" s="90"/>
    </row>
    <row r="4156" spans="12:12" x14ac:dyDescent="0.35">
      <c r="L4156" s="90"/>
    </row>
    <row r="4157" spans="12:12" x14ac:dyDescent="0.35">
      <c r="L4157" s="90"/>
    </row>
    <row r="4158" spans="12:12" x14ac:dyDescent="0.35">
      <c r="L4158" s="90"/>
    </row>
    <row r="4159" spans="12:12" x14ac:dyDescent="0.35">
      <c r="L4159" s="90"/>
    </row>
    <row r="4160" spans="12:12" x14ac:dyDescent="0.35">
      <c r="L4160" s="90"/>
    </row>
    <row r="4161" spans="12:12" x14ac:dyDescent="0.35">
      <c r="L4161" s="90"/>
    </row>
    <row r="4162" spans="12:12" x14ac:dyDescent="0.35">
      <c r="L4162" s="90"/>
    </row>
    <row r="4163" spans="12:12" x14ac:dyDescent="0.35">
      <c r="L4163" s="90"/>
    </row>
    <row r="4164" spans="12:12" x14ac:dyDescent="0.35">
      <c r="L4164" s="90"/>
    </row>
    <row r="4165" spans="12:12" x14ac:dyDescent="0.35">
      <c r="L4165" s="90"/>
    </row>
    <row r="4166" spans="12:12" x14ac:dyDescent="0.35">
      <c r="L4166" s="90"/>
    </row>
    <row r="4167" spans="12:12" x14ac:dyDescent="0.35">
      <c r="L4167" s="90"/>
    </row>
    <row r="4168" spans="12:12" x14ac:dyDescent="0.35">
      <c r="L4168" s="90"/>
    </row>
    <row r="4169" spans="12:12" x14ac:dyDescent="0.35">
      <c r="L4169" s="90"/>
    </row>
    <row r="4170" spans="12:12" x14ac:dyDescent="0.35">
      <c r="L4170" s="90"/>
    </row>
    <row r="4171" spans="12:12" x14ac:dyDescent="0.35">
      <c r="L4171" s="90"/>
    </row>
    <row r="4172" spans="12:12" x14ac:dyDescent="0.35">
      <c r="L4172" s="90"/>
    </row>
    <row r="4173" spans="12:12" x14ac:dyDescent="0.35">
      <c r="L4173" s="90"/>
    </row>
    <row r="4174" spans="12:12" x14ac:dyDescent="0.35">
      <c r="L4174" s="90"/>
    </row>
    <row r="4175" spans="12:12" x14ac:dyDescent="0.35">
      <c r="L4175" s="90"/>
    </row>
    <row r="4176" spans="12:12" x14ac:dyDescent="0.35">
      <c r="L4176" s="90"/>
    </row>
    <row r="4177" spans="12:12" x14ac:dyDescent="0.35">
      <c r="L4177" s="90"/>
    </row>
    <row r="4178" spans="12:12" x14ac:dyDescent="0.35">
      <c r="L4178" s="90"/>
    </row>
    <row r="4179" spans="12:12" x14ac:dyDescent="0.35">
      <c r="L4179" s="90"/>
    </row>
    <row r="4180" spans="12:12" x14ac:dyDescent="0.35">
      <c r="L4180" s="90"/>
    </row>
    <row r="4181" spans="12:12" x14ac:dyDescent="0.35">
      <c r="L4181" s="90"/>
    </row>
    <row r="4182" spans="12:12" x14ac:dyDescent="0.35">
      <c r="L4182" s="90"/>
    </row>
    <row r="4183" spans="12:12" x14ac:dyDescent="0.35">
      <c r="L4183" s="90"/>
    </row>
    <row r="4184" spans="12:12" x14ac:dyDescent="0.35">
      <c r="L4184" s="90"/>
    </row>
    <row r="4185" spans="12:12" x14ac:dyDescent="0.35">
      <c r="L4185" s="90"/>
    </row>
    <row r="4186" spans="12:12" x14ac:dyDescent="0.35">
      <c r="L4186" s="90"/>
    </row>
    <row r="4187" spans="12:12" x14ac:dyDescent="0.35">
      <c r="L4187" s="90"/>
    </row>
    <row r="4188" spans="12:12" x14ac:dyDescent="0.35">
      <c r="L4188" s="90"/>
    </row>
    <row r="4189" spans="12:12" x14ac:dyDescent="0.35">
      <c r="L4189" s="90"/>
    </row>
    <row r="4190" spans="12:12" x14ac:dyDescent="0.35">
      <c r="L4190" s="90"/>
    </row>
    <row r="4191" spans="12:12" x14ac:dyDescent="0.35">
      <c r="L4191" s="90"/>
    </row>
    <row r="4192" spans="12:12" x14ac:dyDescent="0.35">
      <c r="L4192" s="90"/>
    </row>
    <row r="4193" spans="12:12" x14ac:dyDescent="0.35">
      <c r="L4193" s="90"/>
    </row>
    <row r="4194" spans="12:12" x14ac:dyDescent="0.35">
      <c r="L4194" s="90"/>
    </row>
    <row r="4195" spans="12:12" x14ac:dyDescent="0.35">
      <c r="L4195" s="90"/>
    </row>
    <row r="4196" spans="12:12" x14ac:dyDescent="0.35">
      <c r="L4196" s="90"/>
    </row>
    <row r="4197" spans="12:12" x14ac:dyDescent="0.35">
      <c r="L4197" s="90"/>
    </row>
    <row r="4198" spans="12:12" x14ac:dyDescent="0.35">
      <c r="L4198" s="90"/>
    </row>
    <row r="4199" spans="12:12" x14ac:dyDescent="0.35">
      <c r="L4199" s="90"/>
    </row>
    <row r="4200" spans="12:12" x14ac:dyDescent="0.35">
      <c r="L4200" s="90"/>
    </row>
    <row r="4201" spans="12:12" x14ac:dyDescent="0.35">
      <c r="L4201" s="90"/>
    </row>
    <row r="4202" spans="12:12" x14ac:dyDescent="0.35">
      <c r="L4202" s="90"/>
    </row>
    <row r="4203" spans="12:12" x14ac:dyDescent="0.35">
      <c r="L4203" s="90"/>
    </row>
    <row r="4204" spans="12:12" x14ac:dyDescent="0.35">
      <c r="L4204" s="90"/>
    </row>
    <row r="4205" spans="12:12" x14ac:dyDescent="0.35">
      <c r="L4205" s="90"/>
    </row>
    <row r="4206" spans="12:12" x14ac:dyDescent="0.35">
      <c r="L4206" s="90"/>
    </row>
    <row r="4207" spans="12:12" x14ac:dyDescent="0.35">
      <c r="L4207" s="90"/>
    </row>
    <row r="4208" spans="12:12" x14ac:dyDescent="0.35">
      <c r="L4208" s="90"/>
    </row>
    <row r="4209" spans="12:12" x14ac:dyDescent="0.35">
      <c r="L4209" s="90"/>
    </row>
    <row r="4210" spans="12:12" x14ac:dyDescent="0.35">
      <c r="L4210" s="90"/>
    </row>
    <row r="4211" spans="12:12" x14ac:dyDescent="0.35">
      <c r="L4211" s="90"/>
    </row>
    <row r="4212" spans="12:12" x14ac:dyDescent="0.35">
      <c r="L4212" s="90"/>
    </row>
    <row r="4213" spans="12:12" x14ac:dyDescent="0.35">
      <c r="L4213" s="90"/>
    </row>
    <row r="4214" spans="12:12" x14ac:dyDescent="0.35">
      <c r="L4214" s="90"/>
    </row>
    <row r="4215" spans="12:12" x14ac:dyDescent="0.35">
      <c r="L4215" s="90"/>
    </row>
    <row r="4216" spans="12:12" x14ac:dyDescent="0.35">
      <c r="L4216" s="90"/>
    </row>
    <row r="4217" spans="12:12" x14ac:dyDescent="0.35">
      <c r="L4217" s="90"/>
    </row>
    <row r="4218" spans="12:12" x14ac:dyDescent="0.35">
      <c r="L4218" s="90"/>
    </row>
    <row r="4219" spans="12:12" x14ac:dyDescent="0.35">
      <c r="L4219" s="90"/>
    </row>
    <row r="4220" spans="12:12" x14ac:dyDescent="0.35">
      <c r="L4220" s="90"/>
    </row>
    <row r="4221" spans="12:12" x14ac:dyDescent="0.35">
      <c r="L4221" s="90"/>
    </row>
    <row r="4222" spans="12:12" x14ac:dyDescent="0.35">
      <c r="L4222" s="90"/>
    </row>
    <row r="4223" spans="12:12" x14ac:dyDescent="0.35">
      <c r="L4223" s="90"/>
    </row>
    <row r="4224" spans="12:12" x14ac:dyDescent="0.35">
      <c r="L4224" s="90"/>
    </row>
    <row r="4225" spans="12:12" x14ac:dyDescent="0.35">
      <c r="L4225" s="90"/>
    </row>
    <row r="4226" spans="12:12" x14ac:dyDescent="0.35">
      <c r="L4226" s="90"/>
    </row>
    <row r="4227" spans="12:12" x14ac:dyDescent="0.35">
      <c r="L4227" s="90"/>
    </row>
    <row r="4228" spans="12:12" x14ac:dyDescent="0.35">
      <c r="L4228" s="90"/>
    </row>
    <row r="4229" spans="12:12" x14ac:dyDescent="0.35">
      <c r="L4229" s="90"/>
    </row>
    <row r="4230" spans="12:12" x14ac:dyDescent="0.35">
      <c r="L4230" s="90"/>
    </row>
    <row r="4231" spans="12:12" x14ac:dyDescent="0.35">
      <c r="L4231" s="90"/>
    </row>
    <row r="4232" spans="12:12" x14ac:dyDescent="0.35">
      <c r="L4232" s="90"/>
    </row>
    <row r="4233" spans="12:12" x14ac:dyDescent="0.35">
      <c r="L4233" s="90"/>
    </row>
    <row r="4234" spans="12:12" x14ac:dyDescent="0.35">
      <c r="L4234" s="90"/>
    </row>
    <row r="4235" spans="12:12" x14ac:dyDescent="0.35">
      <c r="L4235" s="90"/>
    </row>
    <row r="4236" spans="12:12" x14ac:dyDescent="0.35">
      <c r="L4236" s="90"/>
    </row>
    <row r="4237" spans="12:12" x14ac:dyDescent="0.35">
      <c r="L4237" s="90"/>
    </row>
    <row r="4238" spans="12:12" x14ac:dyDescent="0.35">
      <c r="L4238" s="90"/>
    </row>
    <row r="4239" spans="12:12" x14ac:dyDescent="0.35">
      <c r="L4239" s="90"/>
    </row>
    <row r="4240" spans="12:12" x14ac:dyDescent="0.35">
      <c r="L4240" s="90"/>
    </row>
    <row r="4241" spans="12:12" x14ac:dyDescent="0.35">
      <c r="L4241" s="90"/>
    </row>
    <row r="4242" spans="12:12" x14ac:dyDescent="0.35">
      <c r="L4242" s="90"/>
    </row>
    <row r="4243" spans="12:12" x14ac:dyDescent="0.35">
      <c r="L4243" s="90"/>
    </row>
    <row r="4244" spans="12:12" x14ac:dyDescent="0.35">
      <c r="L4244" s="90"/>
    </row>
    <row r="4245" spans="12:12" x14ac:dyDescent="0.35">
      <c r="L4245" s="90"/>
    </row>
    <row r="4246" spans="12:12" x14ac:dyDescent="0.35">
      <c r="L4246" s="90"/>
    </row>
    <row r="4247" spans="12:12" x14ac:dyDescent="0.35">
      <c r="L4247" s="90"/>
    </row>
    <row r="4248" spans="12:12" x14ac:dyDescent="0.35">
      <c r="L4248" s="90"/>
    </row>
    <row r="4249" spans="12:12" x14ac:dyDescent="0.35">
      <c r="L4249" s="90"/>
    </row>
    <row r="4250" spans="12:12" x14ac:dyDescent="0.35">
      <c r="L4250" s="90"/>
    </row>
    <row r="4251" spans="12:12" x14ac:dyDescent="0.35">
      <c r="L4251" s="90"/>
    </row>
    <row r="4252" spans="12:12" x14ac:dyDescent="0.35">
      <c r="L4252" s="90"/>
    </row>
    <row r="4253" spans="12:12" x14ac:dyDescent="0.35">
      <c r="L4253" s="90"/>
    </row>
    <row r="4254" spans="12:12" x14ac:dyDescent="0.35">
      <c r="L4254" s="90"/>
    </row>
    <row r="4255" spans="12:12" x14ac:dyDescent="0.35">
      <c r="L4255" s="90"/>
    </row>
    <row r="4256" spans="12:12" x14ac:dyDescent="0.35">
      <c r="L4256" s="90"/>
    </row>
    <row r="4257" spans="12:12" x14ac:dyDescent="0.35">
      <c r="L4257" s="90"/>
    </row>
    <row r="4258" spans="12:12" x14ac:dyDescent="0.35">
      <c r="L4258" s="90"/>
    </row>
    <row r="4259" spans="12:12" x14ac:dyDescent="0.35">
      <c r="L4259" s="90"/>
    </row>
    <row r="4260" spans="12:12" x14ac:dyDescent="0.35">
      <c r="L4260" s="90"/>
    </row>
    <row r="4261" spans="12:12" x14ac:dyDescent="0.35">
      <c r="L4261" s="90"/>
    </row>
    <row r="4262" spans="12:12" x14ac:dyDescent="0.35">
      <c r="L4262" s="90"/>
    </row>
    <row r="4263" spans="12:12" x14ac:dyDescent="0.35">
      <c r="L4263" s="90"/>
    </row>
    <row r="4264" spans="12:12" x14ac:dyDescent="0.35">
      <c r="L4264" s="90"/>
    </row>
    <row r="4265" spans="12:12" x14ac:dyDescent="0.35">
      <c r="L4265" s="90"/>
    </row>
    <row r="4266" spans="12:12" x14ac:dyDescent="0.35">
      <c r="L4266" s="90"/>
    </row>
    <row r="4267" spans="12:12" x14ac:dyDescent="0.35">
      <c r="L4267" s="90"/>
    </row>
    <row r="4268" spans="12:12" x14ac:dyDescent="0.35">
      <c r="L4268" s="90"/>
    </row>
    <row r="4269" spans="12:12" x14ac:dyDescent="0.35">
      <c r="L4269" s="90"/>
    </row>
    <row r="4270" spans="12:12" x14ac:dyDescent="0.35">
      <c r="L4270" s="90"/>
    </row>
    <row r="4271" spans="12:12" x14ac:dyDescent="0.35">
      <c r="L4271" s="90"/>
    </row>
    <row r="4272" spans="12:12" x14ac:dyDescent="0.35">
      <c r="L4272" s="90"/>
    </row>
    <row r="4273" spans="12:12" x14ac:dyDescent="0.35">
      <c r="L4273" s="90"/>
    </row>
    <row r="4274" spans="12:12" x14ac:dyDescent="0.35">
      <c r="L4274" s="90"/>
    </row>
    <row r="4275" spans="12:12" x14ac:dyDescent="0.35">
      <c r="L4275" s="90"/>
    </row>
    <row r="4276" spans="12:12" x14ac:dyDescent="0.35">
      <c r="L4276" s="90"/>
    </row>
    <row r="4277" spans="12:12" x14ac:dyDescent="0.35">
      <c r="L4277" s="90"/>
    </row>
    <row r="4278" spans="12:12" x14ac:dyDescent="0.35">
      <c r="L4278" s="90"/>
    </row>
    <row r="4279" spans="12:12" x14ac:dyDescent="0.35">
      <c r="L4279" s="90"/>
    </row>
    <row r="4280" spans="12:12" x14ac:dyDescent="0.35">
      <c r="L4280" s="90"/>
    </row>
    <row r="4281" spans="12:12" x14ac:dyDescent="0.35">
      <c r="L4281" s="90"/>
    </row>
    <row r="4282" spans="12:12" x14ac:dyDescent="0.35">
      <c r="L4282" s="90"/>
    </row>
    <row r="4283" spans="12:12" x14ac:dyDescent="0.35">
      <c r="L4283" s="90"/>
    </row>
    <row r="4284" spans="12:12" x14ac:dyDescent="0.35">
      <c r="L4284" s="90"/>
    </row>
    <row r="4285" spans="12:12" x14ac:dyDescent="0.35">
      <c r="L4285" s="90"/>
    </row>
    <row r="4286" spans="12:12" x14ac:dyDescent="0.35">
      <c r="L4286" s="90"/>
    </row>
    <row r="4287" spans="12:12" x14ac:dyDescent="0.35">
      <c r="L4287" s="90"/>
    </row>
    <row r="4288" spans="12:12" x14ac:dyDescent="0.35">
      <c r="L4288" s="90"/>
    </row>
    <row r="4289" spans="12:12" x14ac:dyDescent="0.35">
      <c r="L4289" s="90"/>
    </row>
    <row r="4290" spans="12:12" x14ac:dyDescent="0.35">
      <c r="L4290" s="90"/>
    </row>
    <row r="4291" spans="12:12" x14ac:dyDescent="0.35">
      <c r="L4291" s="90"/>
    </row>
    <row r="4292" spans="12:12" x14ac:dyDescent="0.35">
      <c r="L4292" s="90"/>
    </row>
    <row r="4293" spans="12:12" x14ac:dyDescent="0.35">
      <c r="L4293" s="90"/>
    </row>
    <row r="4294" spans="12:12" x14ac:dyDescent="0.35">
      <c r="L4294" s="90"/>
    </row>
    <row r="4295" spans="12:12" x14ac:dyDescent="0.35">
      <c r="L4295" s="90"/>
    </row>
    <row r="4296" spans="12:12" x14ac:dyDescent="0.35">
      <c r="L4296" s="90"/>
    </row>
    <row r="4297" spans="12:12" x14ac:dyDescent="0.35">
      <c r="L4297" s="90"/>
    </row>
    <row r="4298" spans="12:12" x14ac:dyDescent="0.35">
      <c r="L4298" s="90"/>
    </row>
    <row r="4299" spans="12:12" x14ac:dyDescent="0.35">
      <c r="L4299" s="90"/>
    </row>
    <row r="4300" spans="12:12" x14ac:dyDescent="0.35">
      <c r="L4300" s="90"/>
    </row>
    <row r="4301" spans="12:12" x14ac:dyDescent="0.35">
      <c r="L4301" s="90"/>
    </row>
    <row r="4302" spans="12:12" x14ac:dyDescent="0.35">
      <c r="L4302" s="90"/>
    </row>
    <row r="4303" spans="12:12" x14ac:dyDescent="0.35">
      <c r="L4303" s="90"/>
    </row>
    <row r="4304" spans="12:12" x14ac:dyDescent="0.35">
      <c r="L4304" s="90"/>
    </row>
    <row r="4305" spans="12:12" x14ac:dyDescent="0.35">
      <c r="L4305" s="90"/>
    </row>
    <row r="4306" spans="12:12" x14ac:dyDescent="0.35">
      <c r="L4306" s="90"/>
    </row>
    <row r="4307" spans="12:12" x14ac:dyDescent="0.35">
      <c r="L4307" s="90"/>
    </row>
    <row r="4308" spans="12:12" x14ac:dyDescent="0.35">
      <c r="L4308" s="90"/>
    </row>
    <row r="4309" spans="12:12" x14ac:dyDescent="0.35">
      <c r="L4309" s="90"/>
    </row>
    <row r="4310" spans="12:12" x14ac:dyDescent="0.35">
      <c r="L4310" s="90"/>
    </row>
    <row r="4311" spans="12:12" x14ac:dyDescent="0.35">
      <c r="L4311" s="90"/>
    </row>
    <row r="4312" spans="12:12" x14ac:dyDescent="0.35">
      <c r="L4312" s="90"/>
    </row>
    <row r="4313" spans="12:12" x14ac:dyDescent="0.35">
      <c r="L4313" s="90"/>
    </row>
    <row r="4314" spans="12:12" x14ac:dyDescent="0.35">
      <c r="L4314" s="90"/>
    </row>
    <row r="4315" spans="12:12" x14ac:dyDescent="0.35">
      <c r="L4315" s="90"/>
    </row>
    <row r="4316" spans="12:12" x14ac:dyDescent="0.35">
      <c r="L4316" s="90"/>
    </row>
    <row r="4317" spans="12:12" x14ac:dyDescent="0.35">
      <c r="L4317" s="90"/>
    </row>
    <row r="4318" spans="12:12" x14ac:dyDescent="0.35">
      <c r="L4318" s="90"/>
    </row>
    <row r="4319" spans="12:12" x14ac:dyDescent="0.35">
      <c r="L4319" s="90"/>
    </row>
    <row r="4320" spans="12:12" x14ac:dyDescent="0.35">
      <c r="L4320" s="90"/>
    </row>
    <row r="4321" spans="12:12" x14ac:dyDescent="0.35">
      <c r="L4321" s="90"/>
    </row>
    <row r="4322" spans="12:12" x14ac:dyDescent="0.35">
      <c r="L4322" s="90"/>
    </row>
    <row r="4323" spans="12:12" x14ac:dyDescent="0.35">
      <c r="L4323" s="90"/>
    </row>
    <row r="4324" spans="12:12" x14ac:dyDescent="0.35">
      <c r="L4324" s="90"/>
    </row>
    <row r="4325" spans="12:12" x14ac:dyDescent="0.35">
      <c r="L4325" s="90"/>
    </row>
    <row r="4326" spans="12:12" x14ac:dyDescent="0.35">
      <c r="L4326" s="90"/>
    </row>
    <row r="4327" spans="12:12" x14ac:dyDescent="0.35">
      <c r="L4327" s="90"/>
    </row>
    <row r="4328" spans="12:12" x14ac:dyDescent="0.35">
      <c r="L4328" s="90"/>
    </row>
    <row r="4329" spans="12:12" x14ac:dyDescent="0.35">
      <c r="L4329" s="90"/>
    </row>
    <row r="4330" spans="12:12" x14ac:dyDescent="0.35">
      <c r="L4330" s="90"/>
    </row>
    <row r="4331" spans="12:12" x14ac:dyDescent="0.35">
      <c r="L4331" s="90"/>
    </row>
    <row r="4332" spans="12:12" x14ac:dyDescent="0.35">
      <c r="L4332" s="90"/>
    </row>
    <row r="4333" spans="12:12" x14ac:dyDescent="0.35">
      <c r="L4333" s="90"/>
    </row>
    <row r="4334" spans="12:12" x14ac:dyDescent="0.35">
      <c r="L4334" s="90"/>
    </row>
    <row r="4335" spans="12:12" x14ac:dyDescent="0.35">
      <c r="L4335" s="90"/>
    </row>
    <row r="4336" spans="12:12" x14ac:dyDescent="0.35">
      <c r="L4336" s="90"/>
    </row>
    <row r="4337" spans="12:12" x14ac:dyDescent="0.35">
      <c r="L4337" s="90"/>
    </row>
    <row r="4338" spans="12:12" x14ac:dyDescent="0.35">
      <c r="L4338" s="90"/>
    </row>
    <row r="4339" spans="12:12" x14ac:dyDescent="0.35">
      <c r="L4339" s="90"/>
    </row>
    <row r="4340" spans="12:12" x14ac:dyDescent="0.35">
      <c r="L4340" s="90"/>
    </row>
    <row r="4341" spans="12:12" x14ac:dyDescent="0.35">
      <c r="L4341" s="90"/>
    </row>
    <row r="4342" spans="12:12" x14ac:dyDescent="0.35">
      <c r="L4342" s="90"/>
    </row>
    <row r="4343" spans="12:12" x14ac:dyDescent="0.35">
      <c r="L4343" s="90"/>
    </row>
    <row r="4344" spans="12:12" x14ac:dyDescent="0.35">
      <c r="L4344" s="90"/>
    </row>
    <row r="4345" spans="12:12" x14ac:dyDescent="0.35">
      <c r="L4345" s="90"/>
    </row>
    <row r="4346" spans="12:12" x14ac:dyDescent="0.35">
      <c r="L4346" s="90"/>
    </row>
    <row r="4347" spans="12:12" x14ac:dyDescent="0.35">
      <c r="L4347" s="90"/>
    </row>
    <row r="4348" spans="12:12" x14ac:dyDescent="0.35">
      <c r="L4348" s="90"/>
    </row>
    <row r="4349" spans="12:12" x14ac:dyDescent="0.35">
      <c r="L4349" s="90"/>
    </row>
    <row r="4350" spans="12:12" x14ac:dyDescent="0.35">
      <c r="L4350" s="90"/>
    </row>
    <row r="4351" spans="12:12" x14ac:dyDescent="0.35">
      <c r="L4351" s="90"/>
    </row>
    <row r="4352" spans="12:12" x14ac:dyDescent="0.35">
      <c r="L4352" s="90"/>
    </row>
    <row r="4353" spans="12:12" x14ac:dyDescent="0.35">
      <c r="L4353" s="90"/>
    </row>
    <row r="4354" spans="12:12" x14ac:dyDescent="0.35">
      <c r="L4354" s="90"/>
    </row>
    <row r="4355" spans="12:12" x14ac:dyDescent="0.35">
      <c r="L4355" s="90"/>
    </row>
    <row r="4356" spans="12:12" x14ac:dyDescent="0.35">
      <c r="L4356" s="90"/>
    </row>
    <row r="4357" spans="12:12" x14ac:dyDescent="0.35">
      <c r="L4357" s="90"/>
    </row>
    <row r="4358" spans="12:12" x14ac:dyDescent="0.35">
      <c r="L4358" s="90"/>
    </row>
    <row r="4359" spans="12:12" x14ac:dyDescent="0.35">
      <c r="L4359" s="90"/>
    </row>
    <row r="4360" spans="12:12" x14ac:dyDescent="0.35">
      <c r="L4360" s="90"/>
    </row>
    <row r="4361" spans="12:12" x14ac:dyDescent="0.35">
      <c r="L4361" s="90"/>
    </row>
    <row r="4362" spans="12:12" x14ac:dyDescent="0.35">
      <c r="L4362" s="90"/>
    </row>
    <row r="4363" spans="12:12" x14ac:dyDescent="0.35">
      <c r="L4363" s="90"/>
    </row>
    <row r="4364" spans="12:12" x14ac:dyDescent="0.35">
      <c r="L4364" s="90"/>
    </row>
    <row r="4365" spans="12:12" x14ac:dyDescent="0.35">
      <c r="L4365" s="90"/>
    </row>
    <row r="4366" spans="12:12" x14ac:dyDescent="0.35">
      <c r="L4366" s="90"/>
    </row>
    <row r="4367" spans="12:12" x14ac:dyDescent="0.35">
      <c r="L4367" s="90"/>
    </row>
    <row r="4368" spans="12:12" x14ac:dyDescent="0.35">
      <c r="L4368" s="90"/>
    </row>
    <row r="4369" spans="12:12" x14ac:dyDescent="0.35">
      <c r="L4369" s="90"/>
    </row>
    <row r="4370" spans="12:12" x14ac:dyDescent="0.35">
      <c r="L4370" s="90"/>
    </row>
    <row r="4371" spans="12:12" x14ac:dyDescent="0.35">
      <c r="L4371" s="90"/>
    </row>
    <row r="4372" spans="12:12" x14ac:dyDescent="0.35">
      <c r="L4372" s="90"/>
    </row>
    <row r="4373" spans="12:12" x14ac:dyDescent="0.35">
      <c r="L4373" s="90"/>
    </row>
    <row r="4374" spans="12:12" x14ac:dyDescent="0.35">
      <c r="L4374" s="90"/>
    </row>
    <row r="4375" spans="12:12" x14ac:dyDescent="0.35">
      <c r="L4375" s="90"/>
    </row>
    <row r="4376" spans="12:12" x14ac:dyDescent="0.35">
      <c r="L4376" s="90"/>
    </row>
    <row r="4377" spans="12:12" x14ac:dyDescent="0.35">
      <c r="L4377" s="90"/>
    </row>
    <row r="4378" spans="12:12" x14ac:dyDescent="0.35">
      <c r="L4378" s="90"/>
    </row>
    <row r="4379" spans="12:12" x14ac:dyDescent="0.35">
      <c r="L4379" s="90"/>
    </row>
    <row r="4380" spans="12:12" x14ac:dyDescent="0.35">
      <c r="L4380" s="90"/>
    </row>
    <row r="4381" spans="12:12" x14ac:dyDescent="0.35">
      <c r="L4381" s="90"/>
    </row>
    <row r="4382" spans="12:12" x14ac:dyDescent="0.35">
      <c r="L4382" s="90"/>
    </row>
    <row r="4383" spans="12:12" x14ac:dyDescent="0.35">
      <c r="L4383" s="90"/>
    </row>
    <row r="4384" spans="12:12" x14ac:dyDescent="0.35">
      <c r="L4384" s="90"/>
    </row>
    <row r="4385" spans="12:12" x14ac:dyDescent="0.35">
      <c r="L4385" s="90"/>
    </row>
    <row r="4386" spans="12:12" x14ac:dyDescent="0.35">
      <c r="L4386" s="90"/>
    </row>
    <row r="4387" spans="12:12" x14ac:dyDescent="0.35">
      <c r="L4387" s="90"/>
    </row>
    <row r="4388" spans="12:12" x14ac:dyDescent="0.35">
      <c r="L4388" s="90"/>
    </row>
    <row r="4389" spans="12:12" x14ac:dyDescent="0.35">
      <c r="L4389" s="90"/>
    </row>
    <row r="4390" spans="12:12" x14ac:dyDescent="0.35">
      <c r="L4390" s="90"/>
    </row>
    <row r="4391" spans="12:12" x14ac:dyDescent="0.35">
      <c r="L4391" s="90"/>
    </row>
    <row r="4392" spans="12:12" x14ac:dyDescent="0.35">
      <c r="L4392" s="90"/>
    </row>
    <row r="4393" spans="12:12" x14ac:dyDescent="0.35">
      <c r="L4393" s="90"/>
    </row>
    <row r="4394" spans="12:12" x14ac:dyDescent="0.35">
      <c r="L4394" s="90"/>
    </row>
    <row r="4395" spans="12:12" x14ac:dyDescent="0.35">
      <c r="L4395" s="90"/>
    </row>
    <row r="4396" spans="12:12" x14ac:dyDescent="0.35">
      <c r="L4396" s="90"/>
    </row>
    <row r="4397" spans="12:12" x14ac:dyDescent="0.35">
      <c r="L4397" s="90"/>
    </row>
    <row r="4398" spans="12:12" x14ac:dyDescent="0.35">
      <c r="L4398" s="90"/>
    </row>
    <row r="4399" spans="12:12" x14ac:dyDescent="0.35">
      <c r="L4399" s="90"/>
    </row>
    <row r="4400" spans="12:12" x14ac:dyDescent="0.35">
      <c r="L4400" s="90"/>
    </row>
    <row r="4401" spans="12:12" x14ac:dyDescent="0.35">
      <c r="L4401" s="90"/>
    </row>
    <row r="4402" spans="12:12" x14ac:dyDescent="0.35">
      <c r="L4402" s="90"/>
    </row>
    <row r="4403" spans="12:12" x14ac:dyDescent="0.35">
      <c r="L4403" s="90"/>
    </row>
    <row r="4404" spans="12:12" x14ac:dyDescent="0.35">
      <c r="L4404" s="90"/>
    </row>
    <row r="4405" spans="12:12" x14ac:dyDescent="0.35">
      <c r="L4405" s="90"/>
    </row>
    <row r="4406" spans="12:12" x14ac:dyDescent="0.35">
      <c r="L4406" s="90"/>
    </row>
    <row r="4407" spans="12:12" x14ac:dyDescent="0.35">
      <c r="L4407" s="90"/>
    </row>
    <row r="4408" spans="12:12" x14ac:dyDescent="0.35">
      <c r="L4408" s="90"/>
    </row>
    <row r="4409" spans="12:12" x14ac:dyDescent="0.35">
      <c r="L4409" s="90"/>
    </row>
    <row r="4410" spans="12:12" x14ac:dyDescent="0.35">
      <c r="L4410" s="90"/>
    </row>
    <row r="4411" spans="12:12" x14ac:dyDescent="0.35">
      <c r="L4411" s="90"/>
    </row>
    <row r="4412" spans="12:12" x14ac:dyDescent="0.35">
      <c r="L4412" s="90"/>
    </row>
    <row r="4413" spans="12:12" x14ac:dyDescent="0.35">
      <c r="L4413" s="90"/>
    </row>
    <row r="4414" spans="12:12" x14ac:dyDescent="0.35">
      <c r="L4414" s="90"/>
    </row>
    <row r="4415" spans="12:12" x14ac:dyDescent="0.35">
      <c r="L4415" s="90"/>
    </row>
    <row r="4416" spans="12:12" x14ac:dyDescent="0.35">
      <c r="L4416" s="90"/>
    </row>
    <row r="4417" spans="12:12" x14ac:dyDescent="0.35">
      <c r="L4417" s="90"/>
    </row>
    <row r="4418" spans="12:12" x14ac:dyDescent="0.35">
      <c r="L4418" s="90"/>
    </row>
    <row r="4419" spans="12:12" x14ac:dyDescent="0.35">
      <c r="L4419" s="90"/>
    </row>
    <row r="4420" spans="12:12" x14ac:dyDescent="0.35">
      <c r="L4420" s="90"/>
    </row>
    <row r="4421" spans="12:12" x14ac:dyDescent="0.35">
      <c r="L4421" s="90"/>
    </row>
    <row r="4422" spans="12:12" x14ac:dyDescent="0.35">
      <c r="L4422" s="90"/>
    </row>
    <row r="4423" spans="12:12" x14ac:dyDescent="0.35">
      <c r="L4423" s="90"/>
    </row>
    <row r="4424" spans="12:12" x14ac:dyDescent="0.35">
      <c r="L4424" s="90"/>
    </row>
    <row r="4425" spans="12:12" x14ac:dyDescent="0.35">
      <c r="L4425" s="90"/>
    </row>
    <row r="4426" spans="12:12" x14ac:dyDescent="0.35">
      <c r="L4426" s="90"/>
    </row>
    <row r="4427" spans="12:12" x14ac:dyDescent="0.35">
      <c r="L4427" s="90"/>
    </row>
    <row r="4428" spans="12:12" x14ac:dyDescent="0.35">
      <c r="L4428" s="90"/>
    </row>
    <row r="4429" spans="12:12" x14ac:dyDescent="0.35">
      <c r="L4429" s="90"/>
    </row>
    <row r="4430" spans="12:12" x14ac:dyDescent="0.35">
      <c r="L4430" s="90"/>
    </row>
    <row r="4431" spans="12:12" x14ac:dyDescent="0.35">
      <c r="L4431" s="90"/>
    </row>
    <row r="4432" spans="12:12" x14ac:dyDescent="0.35">
      <c r="L4432" s="90"/>
    </row>
    <row r="4433" spans="12:12" x14ac:dyDescent="0.35">
      <c r="L4433" s="90"/>
    </row>
    <row r="4434" spans="12:12" x14ac:dyDescent="0.35">
      <c r="L4434" s="90"/>
    </row>
    <row r="4435" spans="12:12" x14ac:dyDescent="0.35">
      <c r="L4435" s="90"/>
    </row>
    <row r="4436" spans="12:12" x14ac:dyDescent="0.35">
      <c r="L4436" s="90"/>
    </row>
    <row r="4437" spans="12:12" x14ac:dyDescent="0.35">
      <c r="L4437" s="90"/>
    </row>
    <row r="4438" spans="12:12" x14ac:dyDescent="0.35">
      <c r="L4438" s="90"/>
    </row>
    <row r="4439" spans="12:12" x14ac:dyDescent="0.35">
      <c r="L4439" s="90"/>
    </row>
    <row r="4440" spans="12:12" x14ac:dyDescent="0.35">
      <c r="L4440" s="90"/>
    </row>
    <row r="4441" spans="12:12" x14ac:dyDescent="0.35">
      <c r="L4441" s="90"/>
    </row>
    <row r="4442" spans="12:12" x14ac:dyDescent="0.35">
      <c r="L4442" s="90"/>
    </row>
    <row r="4443" spans="12:12" x14ac:dyDescent="0.35">
      <c r="L4443" s="90"/>
    </row>
    <row r="4444" spans="12:12" x14ac:dyDescent="0.35">
      <c r="L4444" s="90"/>
    </row>
    <row r="4445" spans="12:12" x14ac:dyDescent="0.35">
      <c r="L4445" s="90"/>
    </row>
    <row r="4446" spans="12:12" x14ac:dyDescent="0.35">
      <c r="L4446" s="90"/>
    </row>
    <row r="4447" spans="12:12" x14ac:dyDescent="0.35">
      <c r="L4447" s="90"/>
    </row>
    <row r="4448" spans="12:12" x14ac:dyDescent="0.35">
      <c r="L4448" s="90"/>
    </row>
    <row r="4449" spans="12:12" x14ac:dyDescent="0.35">
      <c r="L4449" s="90"/>
    </row>
    <row r="4450" spans="12:12" x14ac:dyDescent="0.35">
      <c r="L4450" s="90"/>
    </row>
    <row r="4451" spans="12:12" x14ac:dyDescent="0.35">
      <c r="L4451" s="90"/>
    </row>
    <row r="4452" spans="12:12" x14ac:dyDescent="0.35">
      <c r="L4452" s="90"/>
    </row>
    <row r="4453" spans="12:12" x14ac:dyDescent="0.35">
      <c r="L4453" s="90"/>
    </row>
    <row r="4454" spans="12:12" x14ac:dyDescent="0.35">
      <c r="L4454" s="90"/>
    </row>
    <row r="4455" spans="12:12" x14ac:dyDescent="0.35">
      <c r="L4455" s="90"/>
    </row>
    <row r="4456" spans="12:12" x14ac:dyDescent="0.35">
      <c r="L4456" s="90"/>
    </row>
    <row r="4457" spans="12:12" x14ac:dyDescent="0.35">
      <c r="L4457" s="90"/>
    </row>
    <row r="4458" spans="12:12" x14ac:dyDescent="0.35">
      <c r="L4458" s="90"/>
    </row>
    <row r="4459" spans="12:12" x14ac:dyDescent="0.35">
      <c r="L4459" s="90"/>
    </row>
    <row r="4460" spans="12:12" x14ac:dyDescent="0.35">
      <c r="L4460" s="90"/>
    </row>
    <row r="4461" spans="12:12" x14ac:dyDescent="0.35">
      <c r="L4461" s="90"/>
    </row>
    <row r="4462" spans="12:12" x14ac:dyDescent="0.35">
      <c r="L4462" s="90"/>
    </row>
    <row r="4463" spans="12:12" x14ac:dyDescent="0.35">
      <c r="L4463" s="90"/>
    </row>
    <row r="4464" spans="12:12" x14ac:dyDescent="0.35">
      <c r="L4464" s="90"/>
    </row>
    <row r="4465" spans="12:12" x14ac:dyDescent="0.35">
      <c r="L4465" s="90"/>
    </row>
    <row r="4466" spans="12:12" x14ac:dyDescent="0.35">
      <c r="L4466" s="90"/>
    </row>
    <row r="4467" spans="12:12" x14ac:dyDescent="0.35">
      <c r="L4467" s="90"/>
    </row>
    <row r="4468" spans="12:12" x14ac:dyDescent="0.35">
      <c r="L4468" s="90"/>
    </row>
    <row r="4469" spans="12:12" x14ac:dyDescent="0.35">
      <c r="L4469" s="90"/>
    </row>
    <row r="4470" spans="12:12" x14ac:dyDescent="0.35">
      <c r="L4470" s="90"/>
    </row>
    <row r="4471" spans="12:12" x14ac:dyDescent="0.35">
      <c r="L4471" s="90"/>
    </row>
    <row r="4472" spans="12:12" x14ac:dyDescent="0.35">
      <c r="L4472" s="90"/>
    </row>
    <row r="4473" spans="12:12" x14ac:dyDescent="0.35">
      <c r="L4473" s="90"/>
    </row>
    <row r="4474" spans="12:12" x14ac:dyDescent="0.35">
      <c r="L4474" s="90"/>
    </row>
    <row r="4475" spans="12:12" x14ac:dyDescent="0.35">
      <c r="L4475" s="90"/>
    </row>
    <row r="4476" spans="12:12" x14ac:dyDescent="0.35">
      <c r="L4476" s="90"/>
    </row>
    <row r="4477" spans="12:12" x14ac:dyDescent="0.35">
      <c r="L4477" s="90"/>
    </row>
    <row r="4478" spans="12:12" x14ac:dyDescent="0.35">
      <c r="L4478" s="90"/>
    </row>
    <row r="4479" spans="12:12" x14ac:dyDescent="0.35">
      <c r="L4479" s="90"/>
    </row>
    <row r="4480" spans="12:12" x14ac:dyDescent="0.35">
      <c r="L4480" s="90"/>
    </row>
    <row r="4481" spans="12:12" x14ac:dyDescent="0.35">
      <c r="L4481" s="90"/>
    </row>
    <row r="4482" spans="12:12" x14ac:dyDescent="0.35">
      <c r="L4482" s="90"/>
    </row>
    <row r="4483" spans="12:12" x14ac:dyDescent="0.35">
      <c r="L4483" s="90"/>
    </row>
    <row r="4484" spans="12:12" x14ac:dyDescent="0.35">
      <c r="L4484" s="90"/>
    </row>
    <row r="4485" spans="12:12" x14ac:dyDescent="0.35">
      <c r="L4485" s="90"/>
    </row>
    <row r="4486" spans="12:12" x14ac:dyDescent="0.35">
      <c r="L4486" s="90"/>
    </row>
    <row r="4487" spans="12:12" x14ac:dyDescent="0.35">
      <c r="L4487" s="90"/>
    </row>
    <row r="4488" spans="12:12" x14ac:dyDescent="0.35">
      <c r="L4488" s="90"/>
    </row>
    <row r="4489" spans="12:12" x14ac:dyDescent="0.35">
      <c r="L4489" s="90"/>
    </row>
    <row r="4490" spans="12:12" x14ac:dyDescent="0.35">
      <c r="L4490" s="90"/>
    </row>
    <row r="4491" spans="12:12" x14ac:dyDescent="0.35">
      <c r="L4491" s="90"/>
    </row>
    <row r="4492" spans="12:12" x14ac:dyDescent="0.35">
      <c r="L4492" s="90"/>
    </row>
    <row r="4493" spans="12:12" x14ac:dyDescent="0.35">
      <c r="L4493" s="90"/>
    </row>
    <row r="4494" spans="12:12" x14ac:dyDescent="0.35">
      <c r="L4494" s="90"/>
    </row>
    <row r="4495" spans="12:12" x14ac:dyDescent="0.35">
      <c r="L4495" s="90"/>
    </row>
    <row r="4496" spans="12:12" x14ac:dyDescent="0.35">
      <c r="L4496" s="90"/>
    </row>
    <row r="4497" spans="12:12" x14ac:dyDescent="0.35">
      <c r="L4497" s="90"/>
    </row>
    <row r="4498" spans="12:12" x14ac:dyDescent="0.35">
      <c r="L4498" s="90"/>
    </row>
    <row r="4499" spans="12:12" x14ac:dyDescent="0.35">
      <c r="L4499" s="90"/>
    </row>
    <row r="4500" spans="12:12" x14ac:dyDescent="0.35">
      <c r="L4500" s="90"/>
    </row>
    <row r="4501" spans="12:12" x14ac:dyDescent="0.35">
      <c r="L4501" s="90"/>
    </row>
    <row r="4502" spans="12:12" x14ac:dyDescent="0.35">
      <c r="L4502" s="90"/>
    </row>
    <row r="4503" spans="12:12" x14ac:dyDescent="0.35">
      <c r="L4503" s="90"/>
    </row>
    <row r="4504" spans="12:12" x14ac:dyDescent="0.35">
      <c r="L4504" s="90"/>
    </row>
    <row r="4505" spans="12:12" x14ac:dyDescent="0.35">
      <c r="L4505" s="90"/>
    </row>
    <row r="4506" spans="12:12" x14ac:dyDescent="0.35">
      <c r="L4506" s="90"/>
    </row>
    <row r="4507" spans="12:12" x14ac:dyDescent="0.35">
      <c r="L4507" s="90"/>
    </row>
    <row r="4508" spans="12:12" x14ac:dyDescent="0.35">
      <c r="L4508" s="90"/>
    </row>
    <row r="4509" spans="12:12" x14ac:dyDescent="0.35">
      <c r="L4509" s="90"/>
    </row>
    <row r="4510" spans="12:12" x14ac:dyDescent="0.35">
      <c r="L4510" s="90"/>
    </row>
    <row r="4511" spans="12:12" x14ac:dyDescent="0.35">
      <c r="L4511" s="90"/>
    </row>
    <row r="4512" spans="12:12" x14ac:dyDescent="0.35">
      <c r="L4512" s="90"/>
    </row>
    <row r="4513" spans="12:12" x14ac:dyDescent="0.35">
      <c r="L4513" s="90"/>
    </row>
    <row r="4514" spans="12:12" x14ac:dyDescent="0.35">
      <c r="L4514" s="90"/>
    </row>
    <row r="4515" spans="12:12" x14ac:dyDescent="0.35">
      <c r="L4515" s="90"/>
    </row>
    <row r="4516" spans="12:12" x14ac:dyDescent="0.35">
      <c r="L4516" s="90"/>
    </row>
    <row r="4517" spans="12:12" x14ac:dyDescent="0.35">
      <c r="L4517" s="90"/>
    </row>
    <row r="4518" spans="12:12" x14ac:dyDescent="0.35">
      <c r="L4518" s="90"/>
    </row>
    <row r="4519" spans="12:12" x14ac:dyDescent="0.35">
      <c r="L4519" s="90"/>
    </row>
    <row r="4520" spans="12:12" x14ac:dyDescent="0.35">
      <c r="L4520" s="90"/>
    </row>
    <row r="4521" spans="12:12" x14ac:dyDescent="0.35">
      <c r="L4521" s="90"/>
    </row>
    <row r="4522" spans="12:12" x14ac:dyDescent="0.35">
      <c r="L4522" s="90"/>
    </row>
    <row r="4523" spans="12:12" x14ac:dyDescent="0.35">
      <c r="L4523" s="90"/>
    </row>
    <row r="4524" spans="12:12" x14ac:dyDescent="0.35">
      <c r="L4524" s="90"/>
    </row>
    <row r="4525" spans="12:12" x14ac:dyDescent="0.35">
      <c r="L4525" s="90"/>
    </row>
    <row r="4526" spans="12:12" x14ac:dyDescent="0.35">
      <c r="L4526" s="90"/>
    </row>
    <row r="4527" spans="12:12" x14ac:dyDescent="0.35">
      <c r="L4527" s="90"/>
    </row>
    <row r="4528" spans="12:12" x14ac:dyDescent="0.35">
      <c r="L4528" s="90"/>
    </row>
    <row r="4529" spans="12:12" x14ac:dyDescent="0.35">
      <c r="L4529" s="90"/>
    </row>
    <row r="4530" spans="12:12" x14ac:dyDescent="0.35">
      <c r="L4530" s="90"/>
    </row>
    <row r="4531" spans="12:12" x14ac:dyDescent="0.35">
      <c r="L4531" s="90"/>
    </row>
    <row r="4532" spans="12:12" x14ac:dyDescent="0.35">
      <c r="L4532" s="90"/>
    </row>
    <row r="4533" spans="12:12" x14ac:dyDescent="0.35">
      <c r="L4533" s="90"/>
    </row>
    <row r="4534" spans="12:12" x14ac:dyDescent="0.35">
      <c r="L4534" s="90"/>
    </row>
    <row r="4535" spans="12:12" x14ac:dyDescent="0.35">
      <c r="L4535" s="90"/>
    </row>
    <row r="4536" spans="12:12" x14ac:dyDescent="0.35">
      <c r="L4536" s="90"/>
    </row>
    <row r="4537" spans="12:12" x14ac:dyDescent="0.35">
      <c r="L4537" s="90"/>
    </row>
    <row r="4538" spans="12:12" x14ac:dyDescent="0.35">
      <c r="L4538" s="90"/>
    </row>
    <row r="4539" spans="12:12" x14ac:dyDescent="0.35">
      <c r="L4539" s="90"/>
    </row>
    <row r="4540" spans="12:12" x14ac:dyDescent="0.35">
      <c r="L4540" s="90"/>
    </row>
    <row r="4541" spans="12:12" x14ac:dyDescent="0.35">
      <c r="L4541" s="90"/>
    </row>
    <row r="4542" spans="12:12" x14ac:dyDescent="0.35">
      <c r="L4542" s="90"/>
    </row>
    <row r="4543" spans="12:12" x14ac:dyDescent="0.35">
      <c r="L4543" s="90"/>
    </row>
    <row r="4544" spans="12:12" x14ac:dyDescent="0.35">
      <c r="L4544" s="90"/>
    </row>
    <row r="4545" spans="12:12" x14ac:dyDescent="0.35">
      <c r="L4545" s="90"/>
    </row>
    <row r="4546" spans="12:12" x14ac:dyDescent="0.35">
      <c r="L4546" s="90"/>
    </row>
    <row r="4547" spans="12:12" x14ac:dyDescent="0.35">
      <c r="L4547" s="90"/>
    </row>
    <row r="4548" spans="12:12" x14ac:dyDescent="0.35">
      <c r="L4548" s="90"/>
    </row>
    <row r="4549" spans="12:12" x14ac:dyDescent="0.35">
      <c r="L4549" s="90"/>
    </row>
    <row r="4550" spans="12:12" x14ac:dyDescent="0.35">
      <c r="L4550" s="90"/>
    </row>
    <row r="4551" spans="12:12" x14ac:dyDescent="0.35">
      <c r="L4551" s="90"/>
    </row>
    <row r="4552" spans="12:12" x14ac:dyDescent="0.35">
      <c r="L4552" s="90"/>
    </row>
    <row r="4553" spans="12:12" x14ac:dyDescent="0.35">
      <c r="L4553" s="90"/>
    </row>
    <row r="4554" spans="12:12" x14ac:dyDescent="0.35">
      <c r="L4554" s="90"/>
    </row>
    <row r="4555" spans="12:12" x14ac:dyDescent="0.35">
      <c r="L4555" s="90"/>
    </row>
    <row r="4556" spans="12:12" x14ac:dyDescent="0.35">
      <c r="L4556" s="90"/>
    </row>
    <row r="4557" spans="12:12" x14ac:dyDescent="0.35">
      <c r="L4557" s="90"/>
    </row>
    <row r="4558" spans="12:12" x14ac:dyDescent="0.35">
      <c r="L4558" s="90"/>
    </row>
    <row r="4559" spans="12:12" x14ac:dyDescent="0.35">
      <c r="L4559" s="90"/>
    </row>
    <row r="4560" spans="12:12" x14ac:dyDescent="0.35">
      <c r="L4560" s="90"/>
    </row>
    <row r="4561" spans="12:12" x14ac:dyDescent="0.35">
      <c r="L4561" s="90"/>
    </row>
    <row r="4562" spans="12:12" x14ac:dyDescent="0.35">
      <c r="L4562" s="90"/>
    </row>
    <row r="4563" spans="12:12" x14ac:dyDescent="0.35">
      <c r="L4563" s="90"/>
    </row>
    <row r="4564" spans="12:12" x14ac:dyDescent="0.35">
      <c r="L4564" s="90"/>
    </row>
    <row r="4565" spans="12:12" x14ac:dyDescent="0.35">
      <c r="L4565" s="90"/>
    </row>
    <row r="4566" spans="12:12" x14ac:dyDescent="0.35">
      <c r="L4566" s="90"/>
    </row>
    <row r="4567" spans="12:12" x14ac:dyDescent="0.35">
      <c r="L4567" s="90"/>
    </row>
    <row r="4568" spans="12:12" x14ac:dyDescent="0.35">
      <c r="L4568" s="90"/>
    </row>
    <row r="4569" spans="12:12" x14ac:dyDescent="0.35">
      <c r="L4569" s="90"/>
    </row>
    <row r="4570" spans="12:12" x14ac:dyDescent="0.35">
      <c r="L4570" s="90"/>
    </row>
    <row r="4571" spans="12:12" x14ac:dyDescent="0.35">
      <c r="L4571" s="90"/>
    </row>
    <row r="4572" spans="12:12" x14ac:dyDescent="0.35">
      <c r="L4572" s="90"/>
    </row>
    <row r="4573" spans="12:12" x14ac:dyDescent="0.35">
      <c r="L4573" s="90"/>
    </row>
    <row r="4574" spans="12:12" x14ac:dyDescent="0.35">
      <c r="L4574" s="90"/>
    </row>
    <row r="4575" spans="12:12" x14ac:dyDescent="0.35">
      <c r="L4575" s="90"/>
    </row>
    <row r="4576" spans="12:12" x14ac:dyDescent="0.35">
      <c r="L4576" s="90"/>
    </row>
    <row r="4577" spans="12:12" x14ac:dyDescent="0.35">
      <c r="L4577" s="90"/>
    </row>
    <row r="4578" spans="12:12" x14ac:dyDescent="0.35">
      <c r="L4578" s="90"/>
    </row>
    <row r="4579" spans="12:12" x14ac:dyDescent="0.35">
      <c r="L4579" s="90"/>
    </row>
    <row r="4580" spans="12:12" x14ac:dyDescent="0.35">
      <c r="L4580" s="90"/>
    </row>
    <row r="4581" spans="12:12" x14ac:dyDescent="0.35">
      <c r="L4581" s="90"/>
    </row>
    <row r="4582" spans="12:12" x14ac:dyDescent="0.35">
      <c r="L4582" s="90"/>
    </row>
    <row r="4583" spans="12:12" x14ac:dyDescent="0.35">
      <c r="L4583" s="90"/>
    </row>
    <row r="4584" spans="12:12" x14ac:dyDescent="0.35">
      <c r="L4584" s="90"/>
    </row>
    <row r="4585" spans="12:12" x14ac:dyDescent="0.35">
      <c r="L4585" s="90"/>
    </row>
    <row r="4586" spans="12:12" x14ac:dyDescent="0.35">
      <c r="L4586" s="90"/>
    </row>
    <row r="4587" spans="12:12" x14ac:dyDescent="0.35">
      <c r="L4587" s="90"/>
    </row>
    <row r="4588" spans="12:12" x14ac:dyDescent="0.35">
      <c r="L4588" s="90"/>
    </row>
    <row r="4589" spans="12:12" x14ac:dyDescent="0.35">
      <c r="L4589" s="90"/>
    </row>
    <row r="4590" spans="12:12" x14ac:dyDescent="0.35">
      <c r="L4590" s="90"/>
    </row>
    <row r="4591" spans="12:12" x14ac:dyDescent="0.35">
      <c r="L4591" s="90"/>
    </row>
    <row r="4592" spans="12:12" x14ac:dyDescent="0.35">
      <c r="L4592" s="90"/>
    </row>
    <row r="4593" spans="12:12" x14ac:dyDescent="0.35">
      <c r="L4593" s="90"/>
    </row>
    <row r="4594" spans="12:12" x14ac:dyDescent="0.35">
      <c r="L4594" s="90"/>
    </row>
    <row r="4595" spans="12:12" x14ac:dyDescent="0.35">
      <c r="L4595" s="90"/>
    </row>
    <row r="4596" spans="12:12" x14ac:dyDescent="0.35">
      <c r="L4596" s="90"/>
    </row>
    <row r="4597" spans="12:12" x14ac:dyDescent="0.35">
      <c r="L4597" s="90"/>
    </row>
    <row r="4598" spans="12:12" x14ac:dyDescent="0.35">
      <c r="L4598" s="90"/>
    </row>
    <row r="4599" spans="12:12" x14ac:dyDescent="0.35">
      <c r="L4599" s="90"/>
    </row>
    <row r="4600" spans="12:12" x14ac:dyDescent="0.35">
      <c r="L4600" s="90"/>
    </row>
    <row r="4601" spans="12:12" x14ac:dyDescent="0.35">
      <c r="L4601" s="90"/>
    </row>
    <row r="4602" spans="12:12" x14ac:dyDescent="0.35">
      <c r="L4602" s="90"/>
    </row>
    <row r="4603" spans="12:12" x14ac:dyDescent="0.35">
      <c r="L4603" s="90"/>
    </row>
    <row r="4604" spans="12:12" x14ac:dyDescent="0.35">
      <c r="L4604" s="90"/>
    </row>
    <row r="4605" spans="12:12" x14ac:dyDescent="0.35">
      <c r="L4605" s="90"/>
    </row>
    <row r="4606" spans="12:12" x14ac:dyDescent="0.35">
      <c r="L4606" s="90"/>
    </row>
    <row r="4607" spans="12:12" x14ac:dyDescent="0.35">
      <c r="L4607" s="90"/>
    </row>
    <row r="4608" spans="12:12" x14ac:dyDescent="0.35">
      <c r="L4608" s="90"/>
    </row>
    <row r="4609" spans="12:12" x14ac:dyDescent="0.35">
      <c r="L4609" s="90"/>
    </row>
    <row r="4610" spans="12:12" x14ac:dyDescent="0.35">
      <c r="L4610" s="90"/>
    </row>
    <row r="4611" spans="12:12" x14ac:dyDescent="0.35">
      <c r="L4611" s="90"/>
    </row>
    <row r="4612" spans="12:12" x14ac:dyDescent="0.35">
      <c r="L4612" s="90"/>
    </row>
    <row r="4613" spans="12:12" x14ac:dyDescent="0.35">
      <c r="L4613" s="90"/>
    </row>
    <row r="4614" spans="12:12" x14ac:dyDescent="0.35">
      <c r="L4614" s="90"/>
    </row>
    <row r="4615" spans="12:12" x14ac:dyDescent="0.35">
      <c r="L4615" s="90"/>
    </row>
    <row r="4616" spans="12:12" x14ac:dyDescent="0.35">
      <c r="L4616" s="90"/>
    </row>
    <row r="4617" spans="12:12" x14ac:dyDescent="0.35">
      <c r="L4617" s="90"/>
    </row>
    <row r="4618" spans="12:12" x14ac:dyDescent="0.35">
      <c r="L4618" s="90"/>
    </row>
    <row r="4619" spans="12:12" x14ac:dyDescent="0.35">
      <c r="L4619" s="90"/>
    </row>
    <row r="4620" spans="12:12" x14ac:dyDescent="0.35">
      <c r="L4620" s="90"/>
    </row>
    <row r="4621" spans="12:12" x14ac:dyDescent="0.35">
      <c r="L4621" s="90"/>
    </row>
    <row r="4622" spans="12:12" x14ac:dyDescent="0.35">
      <c r="L4622" s="90"/>
    </row>
    <row r="4623" spans="12:12" x14ac:dyDescent="0.35">
      <c r="L4623" s="90"/>
    </row>
    <row r="4624" spans="12:12" x14ac:dyDescent="0.35">
      <c r="L4624" s="90"/>
    </row>
    <row r="4625" spans="12:12" x14ac:dyDescent="0.35">
      <c r="L4625" s="90"/>
    </row>
    <row r="4626" spans="12:12" x14ac:dyDescent="0.35">
      <c r="L4626" s="90"/>
    </row>
    <row r="4627" spans="12:12" x14ac:dyDescent="0.35">
      <c r="L4627" s="90"/>
    </row>
    <row r="4628" spans="12:12" x14ac:dyDescent="0.35">
      <c r="L4628" s="90"/>
    </row>
    <row r="4629" spans="12:12" x14ac:dyDescent="0.35">
      <c r="L4629" s="90"/>
    </row>
    <row r="4630" spans="12:12" x14ac:dyDescent="0.35">
      <c r="L4630" s="90"/>
    </row>
    <row r="4631" spans="12:12" x14ac:dyDescent="0.35">
      <c r="L4631" s="90"/>
    </row>
    <row r="4632" spans="12:12" x14ac:dyDescent="0.35">
      <c r="L4632" s="90"/>
    </row>
    <row r="4633" spans="12:12" x14ac:dyDescent="0.35">
      <c r="L4633" s="90"/>
    </row>
    <row r="4634" spans="12:12" x14ac:dyDescent="0.35">
      <c r="L4634" s="90"/>
    </row>
    <row r="4635" spans="12:12" x14ac:dyDescent="0.35">
      <c r="L4635" s="90"/>
    </row>
    <row r="4636" spans="12:12" x14ac:dyDescent="0.35">
      <c r="L4636" s="90"/>
    </row>
    <row r="4637" spans="12:12" x14ac:dyDescent="0.35">
      <c r="L4637" s="90"/>
    </row>
    <row r="4638" spans="12:12" x14ac:dyDescent="0.35">
      <c r="L4638" s="90"/>
    </row>
    <row r="4639" spans="12:12" x14ac:dyDescent="0.35">
      <c r="L4639" s="90"/>
    </row>
    <row r="4640" spans="12:12" x14ac:dyDescent="0.35">
      <c r="L4640" s="90"/>
    </row>
    <row r="4641" spans="12:12" x14ac:dyDescent="0.35">
      <c r="L4641" s="90"/>
    </row>
    <row r="4642" spans="12:12" x14ac:dyDescent="0.35">
      <c r="L4642" s="90"/>
    </row>
    <row r="4643" spans="12:12" x14ac:dyDescent="0.35">
      <c r="L4643" s="90"/>
    </row>
    <row r="4644" spans="12:12" x14ac:dyDescent="0.35">
      <c r="L4644" s="90"/>
    </row>
    <row r="4645" spans="12:12" x14ac:dyDescent="0.35">
      <c r="L4645" s="90"/>
    </row>
    <row r="4646" spans="12:12" x14ac:dyDescent="0.35">
      <c r="L4646" s="90"/>
    </row>
    <row r="4647" spans="12:12" x14ac:dyDescent="0.35">
      <c r="L4647" s="90"/>
    </row>
    <row r="4648" spans="12:12" x14ac:dyDescent="0.35">
      <c r="L4648" s="90"/>
    </row>
    <row r="4649" spans="12:12" x14ac:dyDescent="0.35">
      <c r="L4649" s="90"/>
    </row>
    <row r="4650" spans="12:12" x14ac:dyDescent="0.35">
      <c r="L4650" s="90"/>
    </row>
    <row r="4651" spans="12:12" x14ac:dyDescent="0.35">
      <c r="L4651" s="90"/>
    </row>
    <row r="4652" spans="12:12" x14ac:dyDescent="0.35">
      <c r="L4652" s="90"/>
    </row>
    <row r="4653" spans="12:12" x14ac:dyDescent="0.35">
      <c r="L4653" s="90"/>
    </row>
    <row r="4654" spans="12:12" x14ac:dyDescent="0.35">
      <c r="L4654" s="90"/>
    </row>
    <row r="4655" spans="12:12" x14ac:dyDescent="0.35">
      <c r="L4655" s="90"/>
    </row>
    <row r="4656" spans="12:12" x14ac:dyDescent="0.35">
      <c r="L4656" s="90"/>
    </row>
    <row r="4657" spans="12:12" x14ac:dyDescent="0.35">
      <c r="L4657" s="90"/>
    </row>
    <row r="4658" spans="12:12" x14ac:dyDescent="0.35">
      <c r="L4658" s="90"/>
    </row>
    <row r="4659" spans="12:12" x14ac:dyDescent="0.35">
      <c r="L4659" s="90"/>
    </row>
    <row r="4660" spans="12:12" x14ac:dyDescent="0.35">
      <c r="L4660" s="90"/>
    </row>
    <row r="4661" spans="12:12" x14ac:dyDescent="0.35">
      <c r="L4661" s="90"/>
    </row>
    <row r="4662" spans="12:12" x14ac:dyDescent="0.35">
      <c r="L4662" s="90"/>
    </row>
    <row r="4663" spans="12:12" x14ac:dyDescent="0.35">
      <c r="L4663" s="90"/>
    </row>
    <row r="4664" spans="12:12" x14ac:dyDescent="0.35">
      <c r="L4664" s="90"/>
    </row>
    <row r="4665" spans="12:12" x14ac:dyDescent="0.35">
      <c r="L4665" s="90"/>
    </row>
    <row r="4666" spans="12:12" x14ac:dyDescent="0.35">
      <c r="L4666" s="90"/>
    </row>
    <row r="4667" spans="12:12" x14ac:dyDescent="0.35">
      <c r="L4667" s="90"/>
    </row>
    <row r="4668" spans="12:12" x14ac:dyDescent="0.35">
      <c r="L4668" s="90"/>
    </row>
    <row r="4669" spans="12:12" x14ac:dyDescent="0.35">
      <c r="L4669" s="90"/>
    </row>
    <row r="4670" spans="12:12" x14ac:dyDescent="0.35">
      <c r="L4670" s="90"/>
    </row>
    <row r="4671" spans="12:12" x14ac:dyDescent="0.35">
      <c r="L4671" s="90"/>
    </row>
    <row r="4672" spans="12:12" x14ac:dyDescent="0.35">
      <c r="L4672" s="90"/>
    </row>
    <row r="4673" spans="12:12" x14ac:dyDescent="0.35">
      <c r="L4673" s="90"/>
    </row>
    <row r="4674" spans="12:12" x14ac:dyDescent="0.35">
      <c r="L4674" s="90"/>
    </row>
    <row r="4675" spans="12:12" x14ac:dyDescent="0.35">
      <c r="L4675" s="90"/>
    </row>
    <row r="4676" spans="12:12" x14ac:dyDescent="0.35">
      <c r="L4676" s="90"/>
    </row>
    <row r="4677" spans="12:12" x14ac:dyDescent="0.35">
      <c r="L4677" s="90"/>
    </row>
    <row r="4678" spans="12:12" x14ac:dyDescent="0.35">
      <c r="L4678" s="90"/>
    </row>
    <row r="4679" spans="12:12" x14ac:dyDescent="0.35">
      <c r="L4679" s="90"/>
    </row>
    <row r="4680" spans="12:12" x14ac:dyDescent="0.35">
      <c r="L4680" s="90"/>
    </row>
    <row r="4681" spans="12:12" x14ac:dyDescent="0.35">
      <c r="L4681" s="90"/>
    </row>
    <row r="4682" spans="12:12" x14ac:dyDescent="0.35">
      <c r="L4682" s="90"/>
    </row>
    <row r="4683" spans="12:12" x14ac:dyDescent="0.35">
      <c r="L4683" s="90"/>
    </row>
    <row r="4684" spans="12:12" x14ac:dyDescent="0.35">
      <c r="L4684" s="90"/>
    </row>
    <row r="4685" spans="12:12" x14ac:dyDescent="0.35">
      <c r="L4685" s="90"/>
    </row>
    <row r="4686" spans="12:12" x14ac:dyDescent="0.35">
      <c r="L4686" s="90"/>
    </row>
    <row r="4687" spans="12:12" x14ac:dyDescent="0.35">
      <c r="L4687" s="90"/>
    </row>
    <row r="4688" spans="12:12" x14ac:dyDescent="0.35">
      <c r="L4688" s="90"/>
    </row>
    <row r="4689" spans="12:12" x14ac:dyDescent="0.35">
      <c r="L4689" s="90"/>
    </row>
    <row r="4690" spans="12:12" x14ac:dyDescent="0.35">
      <c r="L4690" s="90"/>
    </row>
    <row r="4691" spans="12:12" x14ac:dyDescent="0.35">
      <c r="L4691" s="90"/>
    </row>
    <row r="4692" spans="12:12" x14ac:dyDescent="0.35">
      <c r="L4692" s="90"/>
    </row>
    <row r="4693" spans="12:12" x14ac:dyDescent="0.35">
      <c r="L4693" s="90"/>
    </row>
    <row r="4694" spans="12:12" x14ac:dyDescent="0.35">
      <c r="L4694" s="90"/>
    </row>
    <row r="4695" spans="12:12" x14ac:dyDescent="0.35">
      <c r="L4695" s="90"/>
    </row>
    <row r="4696" spans="12:12" x14ac:dyDescent="0.35">
      <c r="L4696" s="90"/>
    </row>
    <row r="4697" spans="12:12" x14ac:dyDescent="0.35">
      <c r="L4697" s="90"/>
    </row>
    <row r="4698" spans="12:12" x14ac:dyDescent="0.35">
      <c r="L4698" s="90"/>
    </row>
    <row r="4699" spans="12:12" x14ac:dyDescent="0.35">
      <c r="L4699" s="90"/>
    </row>
    <row r="4700" spans="12:12" x14ac:dyDescent="0.35">
      <c r="L4700" s="90"/>
    </row>
    <row r="4701" spans="12:12" x14ac:dyDescent="0.35">
      <c r="L4701" s="90"/>
    </row>
    <row r="4702" spans="12:12" x14ac:dyDescent="0.35">
      <c r="L4702" s="90"/>
    </row>
    <row r="4703" spans="12:12" x14ac:dyDescent="0.35">
      <c r="L4703" s="90"/>
    </row>
    <row r="4704" spans="12:12" x14ac:dyDescent="0.35">
      <c r="L4704" s="90"/>
    </row>
    <row r="4705" spans="12:12" x14ac:dyDescent="0.35">
      <c r="L4705" s="90"/>
    </row>
    <row r="4706" spans="12:12" x14ac:dyDescent="0.35">
      <c r="L4706" s="90"/>
    </row>
    <row r="4707" spans="12:12" x14ac:dyDescent="0.35">
      <c r="L4707" s="90"/>
    </row>
    <row r="4708" spans="12:12" x14ac:dyDescent="0.35">
      <c r="L4708" s="90"/>
    </row>
    <row r="4709" spans="12:12" x14ac:dyDescent="0.35">
      <c r="L4709" s="90"/>
    </row>
    <row r="4710" spans="12:12" x14ac:dyDescent="0.35">
      <c r="L4710" s="90"/>
    </row>
    <row r="4711" spans="12:12" x14ac:dyDescent="0.35">
      <c r="L4711" s="90"/>
    </row>
    <row r="4712" spans="12:12" x14ac:dyDescent="0.35">
      <c r="L4712" s="90"/>
    </row>
    <row r="4713" spans="12:12" x14ac:dyDescent="0.35">
      <c r="L4713" s="90"/>
    </row>
    <row r="4714" spans="12:12" x14ac:dyDescent="0.35">
      <c r="L4714" s="90"/>
    </row>
    <row r="4715" spans="12:12" x14ac:dyDescent="0.35">
      <c r="L4715" s="90"/>
    </row>
    <row r="4716" spans="12:12" x14ac:dyDescent="0.35">
      <c r="L4716" s="90"/>
    </row>
    <row r="4717" spans="12:12" x14ac:dyDescent="0.35">
      <c r="L4717" s="90"/>
    </row>
    <row r="4718" spans="12:12" x14ac:dyDescent="0.35">
      <c r="L4718" s="90"/>
    </row>
    <row r="4719" spans="12:12" x14ac:dyDescent="0.35">
      <c r="L4719" s="90"/>
    </row>
    <row r="4720" spans="12:12" x14ac:dyDescent="0.35">
      <c r="L4720" s="90"/>
    </row>
    <row r="4721" spans="12:12" x14ac:dyDescent="0.35">
      <c r="L4721" s="90"/>
    </row>
    <row r="4722" spans="12:12" x14ac:dyDescent="0.35">
      <c r="L4722" s="90"/>
    </row>
    <row r="4723" spans="12:12" x14ac:dyDescent="0.35">
      <c r="L4723" s="90"/>
    </row>
    <row r="4724" spans="12:12" x14ac:dyDescent="0.35">
      <c r="L4724" s="90"/>
    </row>
    <row r="4725" spans="12:12" x14ac:dyDescent="0.35">
      <c r="L4725" s="90"/>
    </row>
    <row r="4726" spans="12:12" x14ac:dyDescent="0.35">
      <c r="L4726" s="90"/>
    </row>
    <row r="4727" spans="12:12" x14ac:dyDescent="0.35">
      <c r="L4727" s="90"/>
    </row>
    <row r="4728" spans="12:12" x14ac:dyDescent="0.35">
      <c r="L4728" s="90"/>
    </row>
    <row r="4729" spans="12:12" x14ac:dyDescent="0.35">
      <c r="L4729" s="90"/>
    </row>
    <row r="4730" spans="12:12" x14ac:dyDescent="0.35">
      <c r="L4730" s="90"/>
    </row>
    <row r="4731" spans="12:12" x14ac:dyDescent="0.35">
      <c r="L4731" s="90"/>
    </row>
    <row r="4732" spans="12:12" x14ac:dyDescent="0.35">
      <c r="L4732" s="90"/>
    </row>
    <row r="4733" spans="12:12" x14ac:dyDescent="0.35">
      <c r="L4733" s="90"/>
    </row>
    <row r="4734" spans="12:12" x14ac:dyDescent="0.35">
      <c r="L4734" s="90"/>
    </row>
    <row r="4735" spans="12:12" x14ac:dyDescent="0.35">
      <c r="L4735" s="90"/>
    </row>
    <row r="4736" spans="12:12" x14ac:dyDescent="0.35">
      <c r="L4736" s="90"/>
    </row>
    <row r="4737" spans="12:12" x14ac:dyDescent="0.35">
      <c r="L4737" s="90"/>
    </row>
    <row r="4738" spans="12:12" x14ac:dyDescent="0.35">
      <c r="L4738" s="90"/>
    </row>
    <row r="4739" spans="12:12" x14ac:dyDescent="0.35">
      <c r="L4739" s="90"/>
    </row>
    <row r="4740" spans="12:12" x14ac:dyDescent="0.35">
      <c r="L4740" s="90"/>
    </row>
    <row r="4741" spans="12:12" x14ac:dyDescent="0.35">
      <c r="L4741" s="90"/>
    </row>
    <row r="4742" spans="12:12" x14ac:dyDescent="0.35">
      <c r="L4742" s="90"/>
    </row>
    <row r="4743" spans="12:12" x14ac:dyDescent="0.35">
      <c r="L4743" s="90"/>
    </row>
    <row r="4744" spans="12:12" x14ac:dyDescent="0.35">
      <c r="L4744" s="90"/>
    </row>
    <row r="4745" spans="12:12" x14ac:dyDescent="0.35">
      <c r="L4745" s="90"/>
    </row>
    <row r="4746" spans="12:12" x14ac:dyDescent="0.35">
      <c r="L4746" s="90"/>
    </row>
    <row r="4747" spans="12:12" x14ac:dyDescent="0.35">
      <c r="L4747" s="90"/>
    </row>
    <row r="4748" spans="12:12" x14ac:dyDescent="0.35">
      <c r="L4748" s="90"/>
    </row>
    <row r="4749" spans="12:12" x14ac:dyDescent="0.35">
      <c r="L4749" s="90"/>
    </row>
    <row r="4750" spans="12:12" x14ac:dyDescent="0.35">
      <c r="L4750" s="90"/>
    </row>
    <row r="4751" spans="12:12" x14ac:dyDescent="0.35">
      <c r="L4751" s="90"/>
    </row>
    <row r="4752" spans="12:12" x14ac:dyDescent="0.35">
      <c r="L4752" s="90"/>
    </row>
    <row r="4753" spans="12:12" x14ac:dyDescent="0.35">
      <c r="L4753" s="90"/>
    </row>
    <row r="4754" spans="12:12" x14ac:dyDescent="0.35">
      <c r="L4754" s="90"/>
    </row>
    <row r="4755" spans="12:12" x14ac:dyDescent="0.35">
      <c r="L4755" s="90"/>
    </row>
    <row r="4756" spans="12:12" x14ac:dyDescent="0.35">
      <c r="L4756" s="90"/>
    </row>
    <row r="4757" spans="12:12" x14ac:dyDescent="0.35">
      <c r="L4757" s="90"/>
    </row>
    <row r="4758" spans="12:12" x14ac:dyDescent="0.35">
      <c r="L4758" s="90"/>
    </row>
    <row r="4759" spans="12:12" x14ac:dyDescent="0.35">
      <c r="L4759" s="90"/>
    </row>
    <row r="4760" spans="12:12" x14ac:dyDescent="0.35">
      <c r="L4760" s="90"/>
    </row>
    <row r="4761" spans="12:12" x14ac:dyDescent="0.35">
      <c r="L4761" s="90"/>
    </row>
    <row r="4762" spans="12:12" x14ac:dyDescent="0.35">
      <c r="L4762" s="90"/>
    </row>
    <row r="4763" spans="12:12" x14ac:dyDescent="0.35">
      <c r="L4763" s="90"/>
    </row>
    <row r="4764" spans="12:12" x14ac:dyDescent="0.35">
      <c r="L4764" s="90"/>
    </row>
    <row r="4765" spans="12:12" x14ac:dyDescent="0.35">
      <c r="L4765" s="90"/>
    </row>
    <row r="4766" spans="12:12" x14ac:dyDescent="0.35">
      <c r="L4766" s="90"/>
    </row>
    <row r="4767" spans="12:12" x14ac:dyDescent="0.35">
      <c r="L4767" s="90"/>
    </row>
    <row r="4768" spans="12:12" x14ac:dyDescent="0.35">
      <c r="L4768" s="90"/>
    </row>
    <row r="4769" spans="12:12" x14ac:dyDescent="0.35">
      <c r="L4769" s="90"/>
    </row>
    <row r="4770" spans="12:12" x14ac:dyDescent="0.35">
      <c r="L4770" s="90"/>
    </row>
    <row r="4771" spans="12:12" x14ac:dyDescent="0.35">
      <c r="L4771" s="90"/>
    </row>
    <row r="4772" spans="12:12" x14ac:dyDescent="0.35">
      <c r="L4772" s="90"/>
    </row>
    <row r="4773" spans="12:12" x14ac:dyDescent="0.35">
      <c r="L4773" s="90"/>
    </row>
    <row r="4774" spans="12:12" x14ac:dyDescent="0.35">
      <c r="L4774" s="90"/>
    </row>
    <row r="4775" spans="12:12" x14ac:dyDescent="0.35">
      <c r="L4775" s="90"/>
    </row>
    <row r="4776" spans="12:12" x14ac:dyDescent="0.35">
      <c r="L4776" s="90"/>
    </row>
    <row r="4777" spans="12:12" x14ac:dyDescent="0.35">
      <c r="L4777" s="90"/>
    </row>
    <row r="4778" spans="12:12" x14ac:dyDescent="0.35">
      <c r="L4778" s="90"/>
    </row>
    <row r="4779" spans="12:12" x14ac:dyDescent="0.35">
      <c r="L4779" s="90"/>
    </row>
    <row r="4780" spans="12:12" x14ac:dyDescent="0.35">
      <c r="L4780" s="90"/>
    </row>
    <row r="4781" spans="12:12" x14ac:dyDescent="0.35">
      <c r="L4781" s="90"/>
    </row>
    <row r="4782" spans="12:12" x14ac:dyDescent="0.35">
      <c r="L4782" s="90"/>
    </row>
    <row r="4783" spans="12:12" x14ac:dyDescent="0.35">
      <c r="L4783" s="90"/>
    </row>
    <row r="4784" spans="12:12" x14ac:dyDescent="0.35">
      <c r="L4784" s="90"/>
    </row>
    <row r="4785" spans="12:12" x14ac:dyDescent="0.35">
      <c r="L4785" s="90"/>
    </row>
    <row r="4786" spans="12:12" x14ac:dyDescent="0.35">
      <c r="L4786" s="90"/>
    </row>
    <row r="4787" spans="12:12" x14ac:dyDescent="0.35">
      <c r="L4787" s="90"/>
    </row>
    <row r="4788" spans="12:12" x14ac:dyDescent="0.35">
      <c r="L4788" s="90"/>
    </row>
    <row r="4789" spans="12:12" x14ac:dyDescent="0.35">
      <c r="L4789" s="90"/>
    </row>
    <row r="4790" spans="12:12" x14ac:dyDescent="0.35">
      <c r="L4790" s="90"/>
    </row>
    <row r="4791" spans="12:12" x14ac:dyDescent="0.35">
      <c r="L4791" s="90"/>
    </row>
    <row r="4792" spans="12:12" x14ac:dyDescent="0.35">
      <c r="L4792" s="90"/>
    </row>
    <row r="4793" spans="12:12" x14ac:dyDescent="0.35">
      <c r="L4793" s="90"/>
    </row>
    <row r="4794" spans="12:12" x14ac:dyDescent="0.35">
      <c r="L4794" s="90"/>
    </row>
    <row r="4795" spans="12:12" x14ac:dyDescent="0.35">
      <c r="L4795" s="90"/>
    </row>
    <row r="4796" spans="12:12" x14ac:dyDescent="0.35">
      <c r="L4796" s="90"/>
    </row>
    <row r="4797" spans="12:12" x14ac:dyDescent="0.35">
      <c r="L4797" s="90"/>
    </row>
    <row r="4798" spans="12:12" x14ac:dyDescent="0.35">
      <c r="L4798" s="90"/>
    </row>
    <row r="4799" spans="12:12" x14ac:dyDescent="0.35">
      <c r="L4799" s="90"/>
    </row>
    <row r="4800" spans="12:12" x14ac:dyDescent="0.35">
      <c r="L4800" s="90"/>
    </row>
    <row r="4801" spans="12:12" x14ac:dyDescent="0.35">
      <c r="L4801" s="90"/>
    </row>
    <row r="4802" spans="12:12" x14ac:dyDescent="0.35">
      <c r="L4802" s="90"/>
    </row>
    <row r="4803" spans="12:12" x14ac:dyDescent="0.35">
      <c r="L4803" s="90"/>
    </row>
    <row r="4804" spans="12:12" x14ac:dyDescent="0.35">
      <c r="L4804" s="90"/>
    </row>
    <row r="4805" spans="12:12" x14ac:dyDescent="0.35">
      <c r="L4805" s="90"/>
    </row>
    <row r="4806" spans="12:12" x14ac:dyDescent="0.35">
      <c r="L4806" s="90"/>
    </row>
    <row r="4807" spans="12:12" x14ac:dyDescent="0.35">
      <c r="L4807" s="90"/>
    </row>
    <row r="4808" spans="12:12" x14ac:dyDescent="0.35">
      <c r="L4808" s="90"/>
    </row>
    <row r="4809" spans="12:12" x14ac:dyDescent="0.35">
      <c r="L4809" s="90"/>
    </row>
    <row r="4810" spans="12:12" x14ac:dyDescent="0.35">
      <c r="L4810" s="90"/>
    </row>
    <row r="4811" spans="12:12" x14ac:dyDescent="0.35">
      <c r="L4811" s="90"/>
    </row>
    <row r="4812" spans="12:12" x14ac:dyDescent="0.35">
      <c r="L4812" s="90"/>
    </row>
    <row r="4813" spans="12:12" x14ac:dyDescent="0.35">
      <c r="L4813" s="90"/>
    </row>
    <row r="4814" spans="12:12" x14ac:dyDescent="0.35">
      <c r="L4814" s="90"/>
    </row>
    <row r="4815" spans="12:12" x14ac:dyDescent="0.35">
      <c r="L4815" s="90"/>
    </row>
    <row r="4816" spans="12:12" x14ac:dyDescent="0.35">
      <c r="L4816" s="90"/>
    </row>
    <row r="4817" spans="12:12" x14ac:dyDescent="0.35">
      <c r="L4817" s="90"/>
    </row>
    <row r="4818" spans="12:12" x14ac:dyDescent="0.35">
      <c r="L4818" s="90"/>
    </row>
    <row r="4819" spans="12:12" x14ac:dyDescent="0.35">
      <c r="L4819" s="90"/>
    </row>
    <row r="4820" spans="12:12" x14ac:dyDescent="0.35">
      <c r="L4820" s="90"/>
    </row>
    <row r="4821" spans="12:12" x14ac:dyDescent="0.35">
      <c r="L4821" s="90"/>
    </row>
    <row r="4822" spans="12:12" x14ac:dyDescent="0.35">
      <c r="L4822" s="90"/>
    </row>
    <row r="4823" spans="12:12" x14ac:dyDescent="0.35">
      <c r="L4823" s="90"/>
    </row>
    <row r="4824" spans="12:12" x14ac:dyDescent="0.35">
      <c r="L4824" s="90"/>
    </row>
    <row r="4825" spans="12:12" x14ac:dyDescent="0.35">
      <c r="L4825" s="90"/>
    </row>
    <row r="4826" spans="12:12" x14ac:dyDescent="0.35">
      <c r="L4826" s="90"/>
    </row>
    <row r="4827" spans="12:12" x14ac:dyDescent="0.35">
      <c r="L4827" s="90"/>
    </row>
    <row r="4828" spans="12:12" x14ac:dyDescent="0.35">
      <c r="L4828" s="90"/>
    </row>
    <row r="4829" spans="12:12" x14ac:dyDescent="0.35">
      <c r="L4829" s="90"/>
    </row>
    <row r="4830" spans="12:12" x14ac:dyDescent="0.35">
      <c r="L4830" s="90"/>
    </row>
    <row r="4831" spans="12:12" x14ac:dyDescent="0.35">
      <c r="L4831" s="90"/>
    </row>
    <row r="4832" spans="12:12" x14ac:dyDescent="0.35">
      <c r="L4832" s="90"/>
    </row>
    <row r="4833" spans="12:12" x14ac:dyDescent="0.35">
      <c r="L4833" s="90"/>
    </row>
    <row r="4834" spans="12:12" x14ac:dyDescent="0.35">
      <c r="L4834" s="90"/>
    </row>
    <row r="4835" spans="12:12" x14ac:dyDescent="0.35">
      <c r="L4835" s="90"/>
    </row>
    <row r="4836" spans="12:12" x14ac:dyDescent="0.35">
      <c r="L4836" s="90"/>
    </row>
    <row r="4837" spans="12:12" x14ac:dyDescent="0.35">
      <c r="L4837" s="90"/>
    </row>
    <row r="4838" spans="12:12" x14ac:dyDescent="0.35">
      <c r="L4838" s="90"/>
    </row>
    <row r="4839" spans="12:12" x14ac:dyDescent="0.35">
      <c r="L4839" s="90"/>
    </row>
    <row r="4840" spans="12:12" x14ac:dyDescent="0.35">
      <c r="L4840" s="90"/>
    </row>
    <row r="4841" spans="12:12" x14ac:dyDescent="0.35">
      <c r="L4841" s="90"/>
    </row>
    <row r="4842" spans="12:12" x14ac:dyDescent="0.35">
      <c r="L4842" s="90"/>
    </row>
    <row r="4843" spans="12:12" x14ac:dyDescent="0.35">
      <c r="L4843" s="90"/>
    </row>
    <row r="4844" spans="12:12" x14ac:dyDescent="0.35">
      <c r="L4844" s="90"/>
    </row>
    <row r="4845" spans="12:12" x14ac:dyDescent="0.35">
      <c r="L4845" s="90"/>
    </row>
    <row r="4846" spans="12:12" x14ac:dyDescent="0.35">
      <c r="L4846" s="90"/>
    </row>
    <row r="4847" spans="12:12" x14ac:dyDescent="0.35">
      <c r="L4847" s="90"/>
    </row>
    <row r="4848" spans="12:12" x14ac:dyDescent="0.35">
      <c r="L4848" s="90"/>
    </row>
    <row r="4849" spans="12:12" x14ac:dyDescent="0.35">
      <c r="L4849" s="90"/>
    </row>
    <row r="4850" spans="12:12" x14ac:dyDescent="0.35">
      <c r="L4850" s="90"/>
    </row>
    <row r="4851" spans="12:12" x14ac:dyDescent="0.35">
      <c r="L4851" s="90"/>
    </row>
    <row r="4852" spans="12:12" x14ac:dyDescent="0.35">
      <c r="L4852" s="90"/>
    </row>
    <row r="4853" spans="12:12" x14ac:dyDescent="0.35">
      <c r="L4853" s="90"/>
    </row>
    <row r="4854" spans="12:12" x14ac:dyDescent="0.35">
      <c r="L4854" s="90"/>
    </row>
    <row r="4855" spans="12:12" x14ac:dyDescent="0.35">
      <c r="L4855" s="90"/>
    </row>
    <row r="4856" spans="12:12" x14ac:dyDescent="0.35">
      <c r="L4856" s="90"/>
    </row>
    <row r="4857" spans="12:12" x14ac:dyDescent="0.35">
      <c r="L4857" s="90"/>
    </row>
    <row r="4858" spans="12:12" x14ac:dyDescent="0.35">
      <c r="L4858" s="90"/>
    </row>
    <row r="4859" spans="12:12" x14ac:dyDescent="0.35">
      <c r="L4859" s="90"/>
    </row>
    <row r="4860" spans="12:12" x14ac:dyDescent="0.35">
      <c r="L4860" s="90"/>
    </row>
    <row r="4861" spans="12:12" x14ac:dyDescent="0.35">
      <c r="L4861" s="90"/>
    </row>
    <row r="4862" spans="12:12" x14ac:dyDescent="0.35">
      <c r="L4862" s="90"/>
    </row>
    <row r="4863" spans="12:12" x14ac:dyDescent="0.35">
      <c r="L4863" s="90"/>
    </row>
    <row r="4864" spans="12:12" x14ac:dyDescent="0.35">
      <c r="L4864" s="90"/>
    </row>
    <row r="4865" spans="12:12" x14ac:dyDescent="0.35">
      <c r="L4865" s="90"/>
    </row>
    <row r="4866" spans="12:12" x14ac:dyDescent="0.35">
      <c r="L4866" s="90"/>
    </row>
    <row r="4867" spans="12:12" x14ac:dyDescent="0.35">
      <c r="L4867" s="90"/>
    </row>
    <row r="4868" spans="12:12" x14ac:dyDescent="0.35">
      <c r="L4868" s="90"/>
    </row>
    <row r="4869" spans="12:12" x14ac:dyDescent="0.35">
      <c r="L4869" s="90"/>
    </row>
    <row r="4870" spans="12:12" x14ac:dyDescent="0.35">
      <c r="L4870" s="90"/>
    </row>
    <row r="4871" spans="12:12" x14ac:dyDescent="0.35">
      <c r="L4871" s="90"/>
    </row>
    <row r="4872" spans="12:12" x14ac:dyDescent="0.35">
      <c r="L4872" s="90"/>
    </row>
    <row r="4873" spans="12:12" x14ac:dyDescent="0.35">
      <c r="L4873" s="90"/>
    </row>
    <row r="4874" spans="12:12" x14ac:dyDescent="0.35">
      <c r="L4874" s="90"/>
    </row>
    <row r="4875" spans="12:12" x14ac:dyDescent="0.35">
      <c r="L4875" s="90"/>
    </row>
    <row r="4876" spans="12:12" x14ac:dyDescent="0.35">
      <c r="L4876" s="90"/>
    </row>
    <row r="4877" spans="12:12" x14ac:dyDescent="0.35">
      <c r="L4877" s="90"/>
    </row>
    <row r="4878" spans="12:12" x14ac:dyDescent="0.35">
      <c r="L4878" s="90"/>
    </row>
    <row r="4879" spans="12:12" x14ac:dyDescent="0.35">
      <c r="L4879" s="90"/>
    </row>
    <row r="4880" spans="12:12" x14ac:dyDescent="0.35">
      <c r="L4880" s="90"/>
    </row>
    <row r="4881" spans="12:12" x14ac:dyDescent="0.35">
      <c r="L4881" s="90"/>
    </row>
    <row r="4882" spans="12:12" x14ac:dyDescent="0.35">
      <c r="L4882" s="90"/>
    </row>
    <row r="4883" spans="12:12" x14ac:dyDescent="0.35">
      <c r="L4883" s="90"/>
    </row>
    <row r="4884" spans="12:12" x14ac:dyDescent="0.35">
      <c r="L4884" s="90"/>
    </row>
    <row r="4885" spans="12:12" x14ac:dyDescent="0.35">
      <c r="L4885" s="90"/>
    </row>
    <row r="4886" spans="12:12" x14ac:dyDescent="0.35">
      <c r="L4886" s="90"/>
    </row>
    <row r="4887" spans="12:12" x14ac:dyDescent="0.35">
      <c r="L4887" s="90"/>
    </row>
    <row r="4888" spans="12:12" x14ac:dyDescent="0.35">
      <c r="L4888" s="90"/>
    </row>
    <row r="4889" spans="12:12" x14ac:dyDescent="0.35">
      <c r="L4889" s="90"/>
    </row>
    <row r="4890" spans="12:12" x14ac:dyDescent="0.35">
      <c r="L4890" s="90"/>
    </row>
    <row r="4891" spans="12:12" x14ac:dyDescent="0.35">
      <c r="L4891" s="90"/>
    </row>
    <row r="4892" spans="12:12" x14ac:dyDescent="0.35">
      <c r="L4892" s="90"/>
    </row>
    <row r="4893" spans="12:12" x14ac:dyDescent="0.35">
      <c r="L4893" s="90"/>
    </row>
    <row r="4894" spans="12:12" x14ac:dyDescent="0.35">
      <c r="L4894" s="90"/>
    </row>
    <row r="4895" spans="12:12" x14ac:dyDescent="0.35">
      <c r="L4895" s="90"/>
    </row>
    <row r="4896" spans="12:12" x14ac:dyDescent="0.35">
      <c r="L4896" s="90"/>
    </row>
    <row r="4897" spans="12:12" x14ac:dyDescent="0.35">
      <c r="L4897" s="90"/>
    </row>
    <row r="4898" spans="12:12" x14ac:dyDescent="0.35">
      <c r="L4898" s="90"/>
    </row>
    <row r="4899" spans="12:12" x14ac:dyDescent="0.35">
      <c r="L4899" s="90"/>
    </row>
    <row r="4900" spans="12:12" x14ac:dyDescent="0.35">
      <c r="L4900" s="90"/>
    </row>
    <row r="4901" spans="12:12" x14ac:dyDescent="0.35">
      <c r="L4901" s="90"/>
    </row>
    <row r="4902" spans="12:12" x14ac:dyDescent="0.35">
      <c r="L4902" s="90"/>
    </row>
    <row r="4903" spans="12:12" x14ac:dyDescent="0.35">
      <c r="L4903" s="90"/>
    </row>
    <row r="4904" spans="12:12" x14ac:dyDescent="0.35">
      <c r="L4904" s="90"/>
    </row>
    <row r="4905" spans="12:12" x14ac:dyDescent="0.35">
      <c r="L4905" s="90"/>
    </row>
    <row r="4906" spans="12:12" x14ac:dyDescent="0.35">
      <c r="L4906" s="90"/>
    </row>
    <row r="4907" spans="12:12" x14ac:dyDescent="0.35">
      <c r="L4907" s="90"/>
    </row>
    <row r="4908" spans="12:12" x14ac:dyDescent="0.35">
      <c r="L4908" s="90"/>
    </row>
    <row r="4909" spans="12:12" x14ac:dyDescent="0.35">
      <c r="L4909" s="90"/>
    </row>
    <row r="4910" spans="12:12" x14ac:dyDescent="0.35">
      <c r="L4910" s="90"/>
    </row>
    <row r="4911" spans="12:12" x14ac:dyDescent="0.35">
      <c r="L4911" s="90"/>
    </row>
    <row r="4912" spans="12:12" x14ac:dyDescent="0.35">
      <c r="L4912" s="90"/>
    </row>
    <row r="4913" spans="12:12" x14ac:dyDescent="0.35">
      <c r="L4913" s="90"/>
    </row>
    <row r="4914" spans="12:12" x14ac:dyDescent="0.35">
      <c r="L4914" s="90"/>
    </row>
    <row r="4915" spans="12:12" x14ac:dyDescent="0.35">
      <c r="L4915" s="90"/>
    </row>
    <row r="4916" spans="12:12" x14ac:dyDescent="0.35">
      <c r="L4916" s="90"/>
    </row>
    <row r="4917" spans="12:12" x14ac:dyDescent="0.35">
      <c r="L4917" s="90"/>
    </row>
    <row r="4918" spans="12:12" x14ac:dyDescent="0.35">
      <c r="L4918" s="90"/>
    </row>
    <row r="4919" spans="12:12" x14ac:dyDescent="0.35">
      <c r="L4919" s="90"/>
    </row>
    <row r="4920" spans="12:12" x14ac:dyDescent="0.35">
      <c r="L4920" s="90"/>
    </row>
    <row r="4921" spans="12:12" x14ac:dyDescent="0.35">
      <c r="L4921" s="90"/>
    </row>
    <row r="4922" spans="12:12" x14ac:dyDescent="0.35">
      <c r="L4922" s="90"/>
    </row>
    <row r="4923" spans="12:12" x14ac:dyDescent="0.35">
      <c r="L4923" s="90"/>
    </row>
    <row r="4924" spans="12:12" x14ac:dyDescent="0.35">
      <c r="L4924" s="90"/>
    </row>
    <row r="4925" spans="12:12" x14ac:dyDescent="0.35">
      <c r="L4925" s="90"/>
    </row>
    <row r="4926" spans="12:12" x14ac:dyDescent="0.35">
      <c r="L4926" s="90"/>
    </row>
    <row r="4927" spans="12:12" x14ac:dyDescent="0.35">
      <c r="L4927" s="90"/>
    </row>
    <row r="4928" spans="12:12" x14ac:dyDescent="0.35">
      <c r="L4928" s="90"/>
    </row>
    <row r="4929" spans="12:12" x14ac:dyDescent="0.35">
      <c r="L4929" s="90"/>
    </row>
    <row r="4930" spans="12:12" x14ac:dyDescent="0.35">
      <c r="L4930" s="90"/>
    </row>
    <row r="4931" spans="12:12" x14ac:dyDescent="0.35">
      <c r="L4931" s="90"/>
    </row>
    <row r="4932" spans="12:12" x14ac:dyDescent="0.35">
      <c r="L4932" s="90"/>
    </row>
    <row r="4933" spans="12:12" x14ac:dyDescent="0.35">
      <c r="L4933" s="90"/>
    </row>
    <row r="4934" spans="12:12" x14ac:dyDescent="0.35">
      <c r="L4934" s="90"/>
    </row>
    <row r="4935" spans="12:12" x14ac:dyDescent="0.35">
      <c r="L4935" s="90"/>
    </row>
    <row r="4936" spans="12:12" x14ac:dyDescent="0.35">
      <c r="L4936" s="90"/>
    </row>
    <row r="4937" spans="12:12" x14ac:dyDescent="0.35">
      <c r="L4937" s="90"/>
    </row>
    <row r="4938" spans="12:12" x14ac:dyDescent="0.35">
      <c r="L4938" s="90"/>
    </row>
    <row r="4939" spans="12:12" x14ac:dyDescent="0.35">
      <c r="L4939" s="90"/>
    </row>
    <row r="4940" spans="12:12" x14ac:dyDescent="0.35">
      <c r="L4940" s="90"/>
    </row>
    <row r="4941" spans="12:12" x14ac:dyDescent="0.35">
      <c r="L4941" s="90"/>
    </row>
    <row r="4942" spans="12:12" x14ac:dyDescent="0.35">
      <c r="L4942" s="90"/>
    </row>
    <row r="4943" spans="12:12" x14ac:dyDescent="0.35">
      <c r="L4943" s="90"/>
    </row>
    <row r="4944" spans="12:12" x14ac:dyDescent="0.35">
      <c r="L4944" s="90"/>
    </row>
    <row r="4945" spans="12:12" x14ac:dyDescent="0.35">
      <c r="L4945" s="90"/>
    </row>
    <row r="4946" spans="12:12" x14ac:dyDescent="0.35">
      <c r="L4946" s="90"/>
    </row>
    <row r="4947" spans="12:12" x14ac:dyDescent="0.35">
      <c r="L4947" s="90"/>
    </row>
    <row r="4948" spans="12:12" x14ac:dyDescent="0.35">
      <c r="L4948" s="90"/>
    </row>
    <row r="4949" spans="12:12" x14ac:dyDescent="0.35">
      <c r="L4949" s="90"/>
    </row>
    <row r="4950" spans="12:12" x14ac:dyDescent="0.35">
      <c r="L4950" s="90"/>
    </row>
    <row r="4951" spans="12:12" x14ac:dyDescent="0.35">
      <c r="L4951" s="90"/>
    </row>
    <row r="4952" spans="12:12" x14ac:dyDescent="0.35">
      <c r="L4952" s="90"/>
    </row>
    <row r="4953" spans="12:12" x14ac:dyDescent="0.35">
      <c r="L4953" s="90"/>
    </row>
    <row r="4954" spans="12:12" x14ac:dyDescent="0.35">
      <c r="L4954" s="90"/>
    </row>
    <row r="4955" spans="12:12" x14ac:dyDescent="0.35">
      <c r="L4955" s="90"/>
    </row>
    <row r="4956" spans="12:12" x14ac:dyDescent="0.35">
      <c r="L4956" s="90"/>
    </row>
    <row r="4957" spans="12:12" x14ac:dyDescent="0.35">
      <c r="L4957" s="90"/>
    </row>
    <row r="4958" spans="12:12" x14ac:dyDescent="0.35">
      <c r="L4958" s="90"/>
    </row>
    <row r="4959" spans="12:12" x14ac:dyDescent="0.35">
      <c r="L4959" s="90"/>
    </row>
    <row r="4960" spans="12:12" x14ac:dyDescent="0.35">
      <c r="L4960" s="90"/>
    </row>
    <row r="4961" spans="12:12" x14ac:dyDescent="0.35">
      <c r="L4961" s="90"/>
    </row>
    <row r="4962" spans="12:12" x14ac:dyDescent="0.35">
      <c r="L4962" s="90"/>
    </row>
    <row r="4963" spans="12:12" x14ac:dyDescent="0.35">
      <c r="L4963" s="90"/>
    </row>
    <row r="4964" spans="12:12" x14ac:dyDescent="0.35">
      <c r="L4964" s="90"/>
    </row>
    <row r="4965" spans="12:12" x14ac:dyDescent="0.35">
      <c r="L4965" s="90"/>
    </row>
    <row r="4966" spans="12:12" x14ac:dyDescent="0.35">
      <c r="L4966" s="90"/>
    </row>
    <row r="4967" spans="12:12" x14ac:dyDescent="0.35">
      <c r="L4967" s="90"/>
    </row>
    <row r="4968" spans="12:12" x14ac:dyDescent="0.35">
      <c r="L4968" s="90"/>
    </row>
    <row r="4969" spans="12:12" x14ac:dyDescent="0.35">
      <c r="L4969" s="90"/>
    </row>
    <row r="4970" spans="12:12" x14ac:dyDescent="0.35">
      <c r="L4970" s="90"/>
    </row>
    <row r="4971" spans="12:12" x14ac:dyDescent="0.35">
      <c r="L4971" s="90"/>
    </row>
    <row r="4972" spans="12:12" x14ac:dyDescent="0.35">
      <c r="L4972" s="90"/>
    </row>
    <row r="4973" spans="12:12" x14ac:dyDescent="0.35">
      <c r="L4973" s="90"/>
    </row>
    <row r="4974" spans="12:12" x14ac:dyDescent="0.35">
      <c r="L4974" s="90"/>
    </row>
    <row r="4975" spans="12:12" x14ac:dyDescent="0.35">
      <c r="L4975" s="90"/>
    </row>
    <row r="4976" spans="12:12" x14ac:dyDescent="0.35">
      <c r="L4976" s="90"/>
    </row>
    <row r="4977" spans="12:12" x14ac:dyDescent="0.35">
      <c r="L4977" s="90"/>
    </row>
    <row r="4978" spans="12:12" x14ac:dyDescent="0.35">
      <c r="L4978" s="90"/>
    </row>
    <row r="4979" spans="12:12" x14ac:dyDescent="0.35">
      <c r="L4979" s="90"/>
    </row>
    <row r="4980" spans="12:12" x14ac:dyDescent="0.35">
      <c r="L4980" s="90"/>
    </row>
    <row r="4981" spans="12:12" x14ac:dyDescent="0.35">
      <c r="L4981" s="90"/>
    </row>
    <row r="4982" spans="12:12" x14ac:dyDescent="0.35">
      <c r="L4982" s="90"/>
    </row>
    <row r="4983" spans="12:12" x14ac:dyDescent="0.35">
      <c r="L4983" s="90"/>
    </row>
    <row r="4984" spans="12:12" x14ac:dyDescent="0.35">
      <c r="L4984" s="90"/>
    </row>
    <row r="4985" spans="12:12" x14ac:dyDescent="0.35">
      <c r="L4985" s="90"/>
    </row>
    <row r="4986" spans="12:12" x14ac:dyDescent="0.35">
      <c r="L4986" s="90"/>
    </row>
    <row r="4987" spans="12:12" x14ac:dyDescent="0.35">
      <c r="L4987" s="90"/>
    </row>
    <row r="4988" spans="12:12" x14ac:dyDescent="0.35">
      <c r="L4988" s="90"/>
    </row>
    <row r="4989" spans="12:12" x14ac:dyDescent="0.35">
      <c r="L4989" s="90"/>
    </row>
    <row r="4990" spans="12:12" x14ac:dyDescent="0.35">
      <c r="L4990" s="90"/>
    </row>
    <row r="4991" spans="12:12" x14ac:dyDescent="0.35">
      <c r="L4991" s="90"/>
    </row>
    <row r="4992" spans="12:12" x14ac:dyDescent="0.35">
      <c r="L4992" s="90"/>
    </row>
    <row r="4993" spans="12:12" x14ac:dyDescent="0.35">
      <c r="L4993" s="90"/>
    </row>
    <row r="4994" spans="12:12" x14ac:dyDescent="0.35">
      <c r="L4994" s="90"/>
    </row>
    <row r="4995" spans="12:12" x14ac:dyDescent="0.35">
      <c r="L4995" s="90"/>
    </row>
    <row r="4996" spans="12:12" x14ac:dyDescent="0.35">
      <c r="L4996" s="90"/>
    </row>
    <row r="4997" spans="12:12" x14ac:dyDescent="0.35">
      <c r="L4997" s="90"/>
    </row>
    <row r="4998" spans="12:12" x14ac:dyDescent="0.35">
      <c r="L4998" s="90"/>
    </row>
    <row r="4999" spans="12:12" x14ac:dyDescent="0.35">
      <c r="L4999" s="90"/>
    </row>
    <row r="5000" spans="12:12" x14ac:dyDescent="0.35">
      <c r="L5000" s="90"/>
    </row>
    <row r="5001" spans="12:12" x14ac:dyDescent="0.35">
      <c r="L5001" s="90"/>
    </row>
    <row r="5002" spans="12:12" x14ac:dyDescent="0.35">
      <c r="L5002" s="90"/>
    </row>
    <row r="5003" spans="12:12" x14ac:dyDescent="0.35">
      <c r="L5003" s="90"/>
    </row>
    <row r="5004" spans="12:12" x14ac:dyDescent="0.35">
      <c r="L5004" s="90"/>
    </row>
    <row r="5005" spans="12:12" x14ac:dyDescent="0.35">
      <c r="L5005" s="90"/>
    </row>
    <row r="5006" spans="12:12" x14ac:dyDescent="0.35">
      <c r="L5006" s="90"/>
    </row>
    <row r="5007" spans="12:12" x14ac:dyDescent="0.35">
      <c r="L5007" s="90"/>
    </row>
    <row r="5008" spans="12:12" x14ac:dyDescent="0.35">
      <c r="L5008" s="90"/>
    </row>
    <row r="5009" spans="12:12" x14ac:dyDescent="0.35">
      <c r="L5009" s="90"/>
    </row>
    <row r="5010" spans="12:12" x14ac:dyDescent="0.35">
      <c r="L5010" s="90"/>
    </row>
    <row r="5011" spans="12:12" x14ac:dyDescent="0.35">
      <c r="L5011" s="90"/>
    </row>
    <row r="5012" spans="12:12" x14ac:dyDescent="0.35">
      <c r="L5012" s="90"/>
    </row>
    <row r="5013" spans="12:12" x14ac:dyDescent="0.35">
      <c r="L5013" s="90"/>
    </row>
    <row r="5014" spans="12:12" x14ac:dyDescent="0.35">
      <c r="L5014" s="90"/>
    </row>
    <row r="5015" spans="12:12" x14ac:dyDescent="0.35">
      <c r="L5015" s="90"/>
    </row>
    <row r="5016" spans="12:12" x14ac:dyDescent="0.35">
      <c r="L5016" s="90"/>
    </row>
    <row r="5017" spans="12:12" x14ac:dyDescent="0.35">
      <c r="L5017" s="90"/>
    </row>
    <row r="5018" spans="12:12" x14ac:dyDescent="0.35">
      <c r="L5018" s="90"/>
    </row>
    <row r="5019" spans="12:12" x14ac:dyDescent="0.35">
      <c r="L5019" s="90"/>
    </row>
    <row r="5020" spans="12:12" x14ac:dyDescent="0.35">
      <c r="L5020" s="90"/>
    </row>
    <row r="5021" spans="12:12" x14ac:dyDescent="0.35">
      <c r="L5021" s="90"/>
    </row>
    <row r="5022" spans="12:12" x14ac:dyDescent="0.35">
      <c r="L5022" s="90"/>
    </row>
    <row r="5023" spans="12:12" x14ac:dyDescent="0.35">
      <c r="L5023" s="90"/>
    </row>
    <row r="5024" spans="12:12" x14ac:dyDescent="0.35">
      <c r="L5024" s="90"/>
    </row>
    <row r="5025" spans="12:12" x14ac:dyDescent="0.35">
      <c r="L5025" s="90"/>
    </row>
    <row r="5026" spans="12:12" x14ac:dyDescent="0.35">
      <c r="L5026" s="90"/>
    </row>
    <row r="5027" spans="12:12" x14ac:dyDescent="0.35">
      <c r="L5027" s="90"/>
    </row>
    <row r="5028" spans="12:12" x14ac:dyDescent="0.35">
      <c r="L5028" s="90"/>
    </row>
    <row r="5029" spans="12:12" x14ac:dyDescent="0.35">
      <c r="L5029" s="90"/>
    </row>
    <row r="5030" spans="12:12" x14ac:dyDescent="0.35">
      <c r="L5030" s="90"/>
    </row>
    <row r="5031" spans="12:12" x14ac:dyDescent="0.35">
      <c r="L5031" s="90"/>
    </row>
    <row r="5032" spans="12:12" x14ac:dyDescent="0.35">
      <c r="L5032" s="90"/>
    </row>
    <row r="5033" spans="12:12" x14ac:dyDescent="0.35">
      <c r="L5033" s="90"/>
    </row>
    <row r="5034" spans="12:12" x14ac:dyDescent="0.35">
      <c r="L5034" s="90"/>
    </row>
    <row r="5035" spans="12:12" x14ac:dyDescent="0.35">
      <c r="L5035" s="90"/>
    </row>
    <row r="5036" spans="12:12" x14ac:dyDescent="0.35">
      <c r="L5036" s="90"/>
    </row>
    <row r="5037" spans="12:12" x14ac:dyDescent="0.35">
      <c r="L5037" s="90"/>
    </row>
    <row r="5038" spans="12:12" x14ac:dyDescent="0.35">
      <c r="L5038" s="90"/>
    </row>
    <row r="5039" spans="12:12" x14ac:dyDescent="0.35">
      <c r="L5039" s="90"/>
    </row>
    <row r="5040" spans="12:12" x14ac:dyDescent="0.35">
      <c r="L5040" s="90"/>
    </row>
    <row r="5041" spans="12:12" x14ac:dyDescent="0.35">
      <c r="L5041" s="90"/>
    </row>
    <row r="5042" spans="12:12" x14ac:dyDescent="0.35">
      <c r="L5042" s="90"/>
    </row>
    <row r="5043" spans="12:12" x14ac:dyDescent="0.35">
      <c r="L5043" s="90"/>
    </row>
    <row r="5044" spans="12:12" x14ac:dyDescent="0.35">
      <c r="L5044" s="90"/>
    </row>
    <row r="5045" spans="12:12" x14ac:dyDescent="0.35">
      <c r="L5045" s="90"/>
    </row>
    <row r="5046" spans="12:12" x14ac:dyDescent="0.35">
      <c r="L5046" s="90"/>
    </row>
    <row r="5047" spans="12:12" x14ac:dyDescent="0.35">
      <c r="L5047" s="90"/>
    </row>
    <row r="5048" spans="12:12" x14ac:dyDescent="0.35">
      <c r="L5048" s="90"/>
    </row>
    <row r="5049" spans="12:12" x14ac:dyDescent="0.35">
      <c r="L5049" s="90"/>
    </row>
    <row r="5050" spans="12:12" x14ac:dyDescent="0.35">
      <c r="L5050" s="90"/>
    </row>
    <row r="5051" spans="12:12" x14ac:dyDescent="0.35">
      <c r="L5051" s="90"/>
    </row>
    <row r="5052" spans="12:12" x14ac:dyDescent="0.35">
      <c r="L5052" s="90"/>
    </row>
    <row r="5053" spans="12:12" x14ac:dyDescent="0.35">
      <c r="L5053" s="90"/>
    </row>
    <row r="5054" spans="12:12" x14ac:dyDescent="0.35">
      <c r="L5054" s="90"/>
    </row>
    <row r="5055" spans="12:12" x14ac:dyDescent="0.35">
      <c r="L5055" s="90"/>
    </row>
    <row r="5056" spans="12:12" x14ac:dyDescent="0.35">
      <c r="L5056" s="90"/>
    </row>
    <row r="5057" spans="12:12" x14ac:dyDescent="0.35">
      <c r="L5057" s="90"/>
    </row>
    <row r="5058" spans="12:12" x14ac:dyDescent="0.35">
      <c r="L5058" s="90"/>
    </row>
    <row r="5059" spans="12:12" x14ac:dyDescent="0.35">
      <c r="L5059" s="90"/>
    </row>
    <row r="5060" spans="12:12" x14ac:dyDescent="0.35">
      <c r="L5060" s="90"/>
    </row>
    <row r="5061" spans="12:12" x14ac:dyDescent="0.35">
      <c r="L5061" s="90"/>
    </row>
    <row r="5062" spans="12:12" x14ac:dyDescent="0.35">
      <c r="L5062" s="90"/>
    </row>
    <row r="5063" spans="12:12" x14ac:dyDescent="0.35">
      <c r="L5063" s="90"/>
    </row>
    <row r="5064" spans="12:12" x14ac:dyDescent="0.35">
      <c r="L5064" s="90"/>
    </row>
    <row r="5065" spans="12:12" x14ac:dyDescent="0.35">
      <c r="L5065" s="90"/>
    </row>
    <row r="5066" spans="12:12" x14ac:dyDescent="0.35">
      <c r="L5066" s="90"/>
    </row>
    <row r="5067" spans="12:12" x14ac:dyDescent="0.35">
      <c r="L5067" s="90"/>
    </row>
    <row r="5068" spans="12:12" x14ac:dyDescent="0.35">
      <c r="L5068" s="90"/>
    </row>
    <row r="5069" spans="12:12" x14ac:dyDescent="0.35">
      <c r="L5069" s="90"/>
    </row>
    <row r="5070" spans="12:12" x14ac:dyDescent="0.35">
      <c r="L5070" s="90"/>
    </row>
    <row r="5071" spans="12:12" x14ac:dyDescent="0.35">
      <c r="L5071" s="90"/>
    </row>
    <row r="5072" spans="12:12" x14ac:dyDescent="0.35">
      <c r="L5072" s="90"/>
    </row>
    <row r="5073" spans="12:12" x14ac:dyDescent="0.35">
      <c r="L5073" s="90"/>
    </row>
    <row r="5074" spans="12:12" x14ac:dyDescent="0.35">
      <c r="L5074" s="90"/>
    </row>
    <row r="5075" spans="12:12" x14ac:dyDescent="0.35">
      <c r="L5075" s="90"/>
    </row>
    <row r="5076" spans="12:12" x14ac:dyDescent="0.35">
      <c r="L5076" s="90"/>
    </row>
    <row r="5077" spans="12:12" x14ac:dyDescent="0.35">
      <c r="L5077" s="90"/>
    </row>
    <row r="5078" spans="12:12" x14ac:dyDescent="0.35">
      <c r="L5078" s="90"/>
    </row>
    <row r="5079" spans="12:12" x14ac:dyDescent="0.35">
      <c r="L5079" s="90"/>
    </row>
    <row r="5080" spans="12:12" x14ac:dyDescent="0.35">
      <c r="L5080" s="90"/>
    </row>
    <row r="5081" spans="12:12" x14ac:dyDescent="0.35">
      <c r="L5081" s="90"/>
    </row>
    <row r="5082" spans="12:12" x14ac:dyDescent="0.35">
      <c r="L5082" s="90"/>
    </row>
    <row r="5083" spans="12:12" x14ac:dyDescent="0.35">
      <c r="L5083" s="90"/>
    </row>
    <row r="5084" spans="12:12" x14ac:dyDescent="0.35">
      <c r="L5084" s="90"/>
    </row>
    <row r="5085" spans="12:12" x14ac:dyDescent="0.35">
      <c r="L5085" s="90"/>
    </row>
    <row r="5086" spans="12:12" x14ac:dyDescent="0.35">
      <c r="L5086" s="90"/>
    </row>
    <row r="5087" spans="12:12" x14ac:dyDescent="0.35">
      <c r="L5087" s="90"/>
    </row>
    <row r="5088" spans="12:12" x14ac:dyDescent="0.35">
      <c r="L5088" s="90"/>
    </row>
    <row r="5089" spans="12:12" x14ac:dyDescent="0.35">
      <c r="L5089" s="90"/>
    </row>
    <row r="5090" spans="12:12" x14ac:dyDescent="0.35">
      <c r="L5090" s="90"/>
    </row>
    <row r="5091" spans="12:12" x14ac:dyDescent="0.35">
      <c r="L5091" s="90"/>
    </row>
    <row r="5092" spans="12:12" x14ac:dyDescent="0.35">
      <c r="L5092" s="90"/>
    </row>
    <row r="5093" spans="12:12" x14ac:dyDescent="0.35">
      <c r="L5093" s="90"/>
    </row>
    <row r="5094" spans="12:12" x14ac:dyDescent="0.35">
      <c r="L5094" s="90"/>
    </row>
    <row r="5095" spans="12:12" x14ac:dyDescent="0.35">
      <c r="L5095" s="90"/>
    </row>
    <row r="5096" spans="12:12" x14ac:dyDescent="0.35">
      <c r="L5096" s="90"/>
    </row>
    <row r="5097" spans="12:12" x14ac:dyDescent="0.35">
      <c r="L5097" s="90"/>
    </row>
    <row r="5098" spans="12:12" x14ac:dyDescent="0.35">
      <c r="L5098" s="90"/>
    </row>
    <row r="5099" spans="12:12" x14ac:dyDescent="0.35">
      <c r="L5099" s="90"/>
    </row>
    <row r="5100" spans="12:12" x14ac:dyDescent="0.35">
      <c r="L5100" s="90"/>
    </row>
    <row r="5101" spans="12:12" x14ac:dyDescent="0.35">
      <c r="L5101" s="90"/>
    </row>
    <row r="5102" spans="12:12" x14ac:dyDescent="0.35">
      <c r="L5102" s="90"/>
    </row>
    <row r="5103" spans="12:12" x14ac:dyDescent="0.35">
      <c r="L5103" s="90"/>
    </row>
    <row r="5104" spans="12:12" x14ac:dyDescent="0.35">
      <c r="L5104" s="90"/>
    </row>
    <row r="5105" spans="12:12" x14ac:dyDescent="0.35">
      <c r="L5105" s="90"/>
    </row>
    <row r="5106" spans="12:12" x14ac:dyDescent="0.35">
      <c r="L5106" s="90"/>
    </row>
    <row r="5107" spans="12:12" x14ac:dyDescent="0.35">
      <c r="L5107" s="90"/>
    </row>
    <row r="5108" spans="12:12" x14ac:dyDescent="0.35">
      <c r="L5108" s="90"/>
    </row>
    <row r="5109" spans="12:12" x14ac:dyDescent="0.35">
      <c r="L5109" s="90"/>
    </row>
    <row r="5110" spans="12:12" x14ac:dyDescent="0.35">
      <c r="L5110" s="90"/>
    </row>
    <row r="5111" spans="12:12" x14ac:dyDescent="0.35">
      <c r="L5111" s="90"/>
    </row>
    <row r="5112" spans="12:12" x14ac:dyDescent="0.35">
      <c r="L5112" s="90"/>
    </row>
    <row r="5113" spans="12:12" x14ac:dyDescent="0.35">
      <c r="L5113" s="90"/>
    </row>
    <row r="5114" spans="12:12" x14ac:dyDescent="0.35">
      <c r="L5114" s="90"/>
    </row>
    <row r="5115" spans="12:12" x14ac:dyDescent="0.35">
      <c r="L5115" s="90"/>
    </row>
    <row r="5116" spans="12:12" x14ac:dyDescent="0.35">
      <c r="L5116" s="90"/>
    </row>
    <row r="5117" spans="12:12" x14ac:dyDescent="0.35">
      <c r="L5117" s="90"/>
    </row>
    <row r="5118" spans="12:12" x14ac:dyDescent="0.35">
      <c r="L5118" s="90"/>
    </row>
    <row r="5119" spans="12:12" x14ac:dyDescent="0.35">
      <c r="L5119" s="90"/>
    </row>
    <row r="5120" spans="12:12" x14ac:dyDescent="0.35">
      <c r="L5120" s="90"/>
    </row>
    <row r="5121" spans="12:12" x14ac:dyDescent="0.35">
      <c r="L5121" s="90"/>
    </row>
    <row r="5122" spans="12:12" x14ac:dyDescent="0.35">
      <c r="L5122" s="90"/>
    </row>
    <row r="5123" spans="12:12" x14ac:dyDescent="0.35">
      <c r="L5123" s="90"/>
    </row>
    <row r="5124" spans="12:12" x14ac:dyDescent="0.35">
      <c r="L5124" s="90"/>
    </row>
    <row r="5125" spans="12:12" x14ac:dyDescent="0.35">
      <c r="L5125" s="90"/>
    </row>
    <row r="5126" spans="12:12" x14ac:dyDescent="0.35">
      <c r="L5126" s="90"/>
    </row>
    <row r="5127" spans="12:12" x14ac:dyDescent="0.35">
      <c r="L5127" s="90"/>
    </row>
    <row r="5128" spans="12:12" x14ac:dyDescent="0.35">
      <c r="L5128" s="90"/>
    </row>
    <row r="5129" spans="12:12" x14ac:dyDescent="0.35">
      <c r="L5129" s="90"/>
    </row>
    <row r="5130" spans="12:12" x14ac:dyDescent="0.35">
      <c r="L5130" s="90"/>
    </row>
    <row r="5131" spans="12:12" x14ac:dyDescent="0.35">
      <c r="L5131" s="90"/>
    </row>
    <row r="5132" spans="12:12" x14ac:dyDescent="0.35">
      <c r="L5132" s="90"/>
    </row>
    <row r="5133" spans="12:12" x14ac:dyDescent="0.35">
      <c r="L5133" s="90"/>
    </row>
    <row r="5134" spans="12:12" x14ac:dyDescent="0.35">
      <c r="L5134" s="90"/>
    </row>
    <row r="5135" spans="12:12" x14ac:dyDescent="0.35">
      <c r="L5135" s="90"/>
    </row>
    <row r="5136" spans="12:12" x14ac:dyDescent="0.35">
      <c r="L5136" s="90"/>
    </row>
    <row r="5137" spans="12:12" x14ac:dyDescent="0.35">
      <c r="L5137" s="90"/>
    </row>
    <row r="5138" spans="12:12" x14ac:dyDescent="0.35">
      <c r="L5138" s="90"/>
    </row>
    <row r="5139" spans="12:12" x14ac:dyDescent="0.35">
      <c r="L5139" s="90"/>
    </row>
    <row r="5140" spans="12:12" x14ac:dyDescent="0.35">
      <c r="L5140" s="90"/>
    </row>
    <row r="5141" spans="12:12" x14ac:dyDescent="0.35">
      <c r="L5141" s="90"/>
    </row>
    <row r="5142" spans="12:12" x14ac:dyDescent="0.35">
      <c r="L5142" s="90"/>
    </row>
    <row r="5143" spans="12:12" x14ac:dyDescent="0.35">
      <c r="L5143" s="90"/>
    </row>
    <row r="5144" spans="12:12" x14ac:dyDescent="0.35">
      <c r="L5144" s="90"/>
    </row>
    <row r="5145" spans="12:12" x14ac:dyDescent="0.35">
      <c r="L5145" s="90"/>
    </row>
    <row r="5146" spans="12:12" x14ac:dyDescent="0.35">
      <c r="L5146" s="90"/>
    </row>
    <row r="5147" spans="12:12" x14ac:dyDescent="0.35">
      <c r="L5147" s="90"/>
    </row>
    <row r="5148" spans="12:12" x14ac:dyDescent="0.35">
      <c r="L5148" s="90"/>
    </row>
    <row r="5149" spans="12:12" x14ac:dyDescent="0.35">
      <c r="L5149" s="90"/>
    </row>
    <row r="5150" spans="12:12" x14ac:dyDescent="0.35">
      <c r="L5150" s="90"/>
    </row>
    <row r="5151" spans="12:12" x14ac:dyDescent="0.35">
      <c r="L5151" s="90"/>
    </row>
    <row r="5152" spans="12:12" x14ac:dyDescent="0.35">
      <c r="L5152" s="90"/>
    </row>
    <row r="5153" spans="12:12" x14ac:dyDescent="0.35">
      <c r="L5153" s="90"/>
    </row>
    <row r="5154" spans="12:12" x14ac:dyDescent="0.35">
      <c r="L5154" s="90"/>
    </row>
    <row r="5155" spans="12:12" x14ac:dyDescent="0.35">
      <c r="L5155" s="90"/>
    </row>
    <row r="5156" spans="12:12" x14ac:dyDescent="0.35">
      <c r="L5156" s="90"/>
    </row>
    <row r="5157" spans="12:12" x14ac:dyDescent="0.35">
      <c r="L5157" s="90"/>
    </row>
    <row r="5158" spans="12:12" x14ac:dyDescent="0.35">
      <c r="L5158" s="90"/>
    </row>
    <row r="5159" spans="12:12" x14ac:dyDescent="0.35">
      <c r="L5159" s="90"/>
    </row>
    <row r="5160" spans="12:12" x14ac:dyDescent="0.35">
      <c r="L5160" s="90"/>
    </row>
    <row r="5161" spans="12:12" x14ac:dyDescent="0.35">
      <c r="L5161" s="90"/>
    </row>
    <row r="5162" spans="12:12" x14ac:dyDescent="0.35">
      <c r="L5162" s="90"/>
    </row>
    <row r="5163" spans="12:12" x14ac:dyDescent="0.35">
      <c r="L5163" s="90"/>
    </row>
    <row r="5164" spans="12:12" x14ac:dyDescent="0.35">
      <c r="L5164" s="90"/>
    </row>
    <row r="5165" spans="12:12" x14ac:dyDescent="0.35">
      <c r="L5165" s="90"/>
    </row>
    <row r="5166" spans="12:12" x14ac:dyDescent="0.35">
      <c r="L5166" s="90"/>
    </row>
    <row r="5167" spans="12:12" x14ac:dyDescent="0.35">
      <c r="L5167" s="90"/>
    </row>
    <row r="5168" spans="12:12" x14ac:dyDescent="0.35">
      <c r="L5168" s="90"/>
    </row>
    <row r="5169" spans="12:12" x14ac:dyDescent="0.35">
      <c r="L5169" s="90"/>
    </row>
    <row r="5170" spans="12:12" x14ac:dyDescent="0.35">
      <c r="L5170" s="90"/>
    </row>
    <row r="5171" spans="12:12" x14ac:dyDescent="0.35">
      <c r="L5171" s="90"/>
    </row>
    <row r="5172" spans="12:12" x14ac:dyDescent="0.35">
      <c r="L5172" s="90"/>
    </row>
    <row r="5173" spans="12:12" x14ac:dyDescent="0.35">
      <c r="L5173" s="90"/>
    </row>
    <row r="5174" spans="12:12" x14ac:dyDescent="0.35">
      <c r="L5174" s="90"/>
    </row>
    <row r="5175" spans="12:12" x14ac:dyDescent="0.35">
      <c r="L5175" s="90"/>
    </row>
    <row r="5176" spans="12:12" x14ac:dyDescent="0.35">
      <c r="L5176" s="90"/>
    </row>
    <row r="5177" spans="12:12" x14ac:dyDescent="0.35">
      <c r="L5177" s="90"/>
    </row>
    <row r="5178" spans="12:12" x14ac:dyDescent="0.35">
      <c r="L5178" s="90"/>
    </row>
    <row r="5179" spans="12:12" x14ac:dyDescent="0.35">
      <c r="L5179" s="90"/>
    </row>
    <row r="5180" spans="12:12" x14ac:dyDescent="0.35">
      <c r="L5180" s="90"/>
    </row>
    <row r="5181" spans="12:12" x14ac:dyDescent="0.35">
      <c r="L5181" s="90"/>
    </row>
    <row r="5182" spans="12:12" x14ac:dyDescent="0.35">
      <c r="L5182" s="90"/>
    </row>
    <row r="5183" spans="12:12" x14ac:dyDescent="0.35">
      <c r="L5183" s="90"/>
    </row>
    <row r="5184" spans="12:12" x14ac:dyDescent="0.35">
      <c r="L5184" s="90"/>
    </row>
    <row r="5185" spans="12:12" x14ac:dyDescent="0.35">
      <c r="L5185" s="90"/>
    </row>
    <row r="5186" spans="12:12" x14ac:dyDescent="0.35">
      <c r="L5186" s="90"/>
    </row>
    <row r="5187" spans="12:12" x14ac:dyDescent="0.35">
      <c r="L5187" s="90"/>
    </row>
    <row r="5188" spans="12:12" x14ac:dyDescent="0.35">
      <c r="L5188" s="90"/>
    </row>
    <row r="5189" spans="12:12" x14ac:dyDescent="0.35">
      <c r="L5189" s="90"/>
    </row>
    <row r="5190" spans="12:12" x14ac:dyDescent="0.35">
      <c r="L5190" s="90"/>
    </row>
    <row r="5191" spans="12:12" x14ac:dyDescent="0.35">
      <c r="L5191" s="90"/>
    </row>
    <row r="5192" spans="12:12" x14ac:dyDescent="0.35">
      <c r="L5192" s="90"/>
    </row>
    <row r="5193" spans="12:12" x14ac:dyDescent="0.35">
      <c r="L5193" s="90"/>
    </row>
    <row r="5194" spans="12:12" x14ac:dyDescent="0.35">
      <c r="L5194" s="90"/>
    </row>
    <row r="5195" spans="12:12" x14ac:dyDescent="0.35">
      <c r="L5195" s="90"/>
    </row>
    <row r="5196" spans="12:12" x14ac:dyDescent="0.35">
      <c r="L5196" s="90"/>
    </row>
    <row r="5197" spans="12:12" x14ac:dyDescent="0.35">
      <c r="L5197" s="90"/>
    </row>
    <row r="5198" spans="12:12" x14ac:dyDescent="0.35">
      <c r="L5198" s="90"/>
    </row>
    <row r="5199" spans="12:12" x14ac:dyDescent="0.35">
      <c r="L5199" s="90"/>
    </row>
    <row r="5200" spans="12:12" x14ac:dyDescent="0.35">
      <c r="L5200" s="90"/>
    </row>
    <row r="5201" spans="12:12" x14ac:dyDescent="0.35">
      <c r="L5201" s="90"/>
    </row>
    <row r="5202" spans="12:12" x14ac:dyDescent="0.35">
      <c r="L5202" s="90"/>
    </row>
    <row r="5203" spans="12:12" x14ac:dyDescent="0.35">
      <c r="L5203" s="90"/>
    </row>
    <row r="5204" spans="12:12" x14ac:dyDescent="0.35">
      <c r="L5204" s="90"/>
    </row>
    <row r="5205" spans="12:12" x14ac:dyDescent="0.35">
      <c r="L5205" s="90"/>
    </row>
    <row r="5206" spans="12:12" x14ac:dyDescent="0.35">
      <c r="L5206" s="90"/>
    </row>
    <row r="5207" spans="12:12" x14ac:dyDescent="0.35">
      <c r="L5207" s="90"/>
    </row>
    <row r="5208" spans="12:12" x14ac:dyDescent="0.35">
      <c r="L5208" s="90"/>
    </row>
    <row r="5209" spans="12:12" x14ac:dyDescent="0.35">
      <c r="L5209" s="90"/>
    </row>
    <row r="5210" spans="12:12" x14ac:dyDescent="0.35">
      <c r="L5210" s="90"/>
    </row>
    <row r="5211" spans="12:12" x14ac:dyDescent="0.35">
      <c r="L5211" s="90"/>
    </row>
    <row r="5212" spans="12:12" x14ac:dyDescent="0.35">
      <c r="L5212" s="90"/>
    </row>
    <row r="5213" spans="12:12" x14ac:dyDescent="0.35">
      <c r="L5213" s="90"/>
    </row>
    <row r="5214" spans="12:12" x14ac:dyDescent="0.35">
      <c r="L5214" s="90"/>
    </row>
    <row r="5215" spans="12:12" x14ac:dyDescent="0.35">
      <c r="L5215" s="90"/>
    </row>
    <row r="5216" spans="12:12" x14ac:dyDescent="0.35">
      <c r="L5216" s="90"/>
    </row>
    <row r="5217" spans="12:12" x14ac:dyDescent="0.35">
      <c r="L5217" s="90"/>
    </row>
    <row r="5218" spans="12:12" x14ac:dyDescent="0.35">
      <c r="L5218" s="90"/>
    </row>
    <row r="5219" spans="12:12" x14ac:dyDescent="0.35">
      <c r="L5219" s="90"/>
    </row>
    <row r="5220" spans="12:12" x14ac:dyDescent="0.35">
      <c r="L5220" s="90"/>
    </row>
    <row r="5221" spans="12:12" x14ac:dyDescent="0.35">
      <c r="L5221" s="90"/>
    </row>
    <row r="5222" spans="12:12" x14ac:dyDescent="0.35">
      <c r="L5222" s="90"/>
    </row>
    <row r="5223" spans="12:12" x14ac:dyDescent="0.35">
      <c r="L5223" s="90"/>
    </row>
    <row r="5224" spans="12:12" x14ac:dyDescent="0.35">
      <c r="L5224" s="90"/>
    </row>
    <row r="5225" spans="12:12" x14ac:dyDescent="0.35">
      <c r="L5225" s="90"/>
    </row>
    <row r="5226" spans="12:12" x14ac:dyDescent="0.35">
      <c r="L5226" s="90"/>
    </row>
    <row r="5227" spans="12:12" x14ac:dyDescent="0.35">
      <c r="L5227" s="90"/>
    </row>
    <row r="5228" spans="12:12" x14ac:dyDescent="0.35">
      <c r="L5228" s="90"/>
    </row>
    <row r="5229" spans="12:12" x14ac:dyDescent="0.35">
      <c r="L5229" s="90"/>
    </row>
    <row r="5230" spans="12:12" x14ac:dyDescent="0.35">
      <c r="L5230" s="90"/>
    </row>
    <row r="5231" spans="12:12" x14ac:dyDescent="0.35">
      <c r="L5231" s="90"/>
    </row>
    <row r="5232" spans="12:12" x14ac:dyDescent="0.35">
      <c r="L5232" s="90"/>
    </row>
    <row r="5233" spans="12:12" x14ac:dyDescent="0.35">
      <c r="L5233" s="90"/>
    </row>
    <row r="5234" spans="12:12" x14ac:dyDescent="0.35">
      <c r="L5234" s="90"/>
    </row>
    <row r="5235" spans="12:12" x14ac:dyDescent="0.35">
      <c r="L5235" s="90"/>
    </row>
    <row r="5236" spans="12:12" x14ac:dyDescent="0.35">
      <c r="L5236" s="90"/>
    </row>
    <row r="5237" spans="12:12" x14ac:dyDescent="0.35">
      <c r="L5237" s="90"/>
    </row>
    <row r="5238" spans="12:12" x14ac:dyDescent="0.35">
      <c r="L5238" s="90"/>
    </row>
    <row r="5239" spans="12:12" x14ac:dyDescent="0.35">
      <c r="L5239" s="90"/>
    </row>
    <row r="5240" spans="12:12" x14ac:dyDescent="0.35">
      <c r="L5240" s="90"/>
    </row>
    <row r="5241" spans="12:12" x14ac:dyDescent="0.35">
      <c r="L5241" s="90"/>
    </row>
    <row r="5242" spans="12:12" x14ac:dyDescent="0.35">
      <c r="L5242" s="90"/>
    </row>
    <row r="5243" spans="12:12" x14ac:dyDescent="0.35">
      <c r="L5243" s="90"/>
    </row>
    <row r="5244" spans="12:12" x14ac:dyDescent="0.35">
      <c r="L5244" s="90"/>
    </row>
    <row r="5245" spans="12:12" x14ac:dyDescent="0.35">
      <c r="L5245" s="90"/>
    </row>
    <row r="5246" spans="12:12" x14ac:dyDescent="0.35">
      <c r="L5246" s="90"/>
    </row>
    <row r="5247" spans="12:12" x14ac:dyDescent="0.35">
      <c r="L5247" s="90"/>
    </row>
    <row r="5248" spans="12:12" x14ac:dyDescent="0.35">
      <c r="L5248" s="90"/>
    </row>
    <row r="5249" spans="12:12" x14ac:dyDescent="0.35">
      <c r="L5249" s="90"/>
    </row>
    <row r="5250" spans="12:12" x14ac:dyDescent="0.35">
      <c r="L5250" s="90"/>
    </row>
    <row r="5251" spans="12:12" x14ac:dyDescent="0.35">
      <c r="L5251" s="90"/>
    </row>
    <row r="5252" spans="12:12" x14ac:dyDescent="0.35">
      <c r="L5252" s="90"/>
    </row>
    <row r="5253" spans="12:12" x14ac:dyDescent="0.35">
      <c r="L5253" s="90"/>
    </row>
    <row r="5254" spans="12:12" x14ac:dyDescent="0.35">
      <c r="L5254" s="90"/>
    </row>
    <row r="5255" spans="12:12" x14ac:dyDescent="0.35">
      <c r="L5255" s="90"/>
    </row>
    <row r="5256" spans="12:12" x14ac:dyDescent="0.35">
      <c r="L5256" s="90"/>
    </row>
    <row r="5257" spans="12:12" x14ac:dyDescent="0.35">
      <c r="L5257" s="90"/>
    </row>
    <row r="5258" spans="12:12" x14ac:dyDescent="0.35">
      <c r="L5258" s="90"/>
    </row>
    <row r="5259" spans="12:12" x14ac:dyDescent="0.35">
      <c r="L5259" s="90"/>
    </row>
    <row r="5260" spans="12:12" x14ac:dyDescent="0.35">
      <c r="L5260" s="90"/>
    </row>
    <row r="5261" spans="12:12" x14ac:dyDescent="0.35">
      <c r="L5261" s="90"/>
    </row>
    <row r="5262" spans="12:12" x14ac:dyDescent="0.35">
      <c r="L5262" s="90"/>
    </row>
    <row r="5263" spans="12:12" x14ac:dyDescent="0.35">
      <c r="L5263" s="90"/>
    </row>
    <row r="5264" spans="12:12" x14ac:dyDescent="0.35">
      <c r="L5264" s="90"/>
    </row>
    <row r="5265" spans="12:12" x14ac:dyDescent="0.35">
      <c r="L5265" s="90"/>
    </row>
    <row r="5266" spans="12:12" x14ac:dyDescent="0.35">
      <c r="L5266" s="90"/>
    </row>
    <row r="5267" spans="12:12" x14ac:dyDescent="0.35">
      <c r="L5267" s="90"/>
    </row>
    <row r="5268" spans="12:12" x14ac:dyDescent="0.35">
      <c r="L5268" s="90"/>
    </row>
    <row r="5269" spans="12:12" x14ac:dyDescent="0.35">
      <c r="L5269" s="90"/>
    </row>
    <row r="5270" spans="12:12" x14ac:dyDescent="0.35">
      <c r="L5270" s="90"/>
    </row>
    <row r="5271" spans="12:12" x14ac:dyDescent="0.35">
      <c r="L5271" s="90"/>
    </row>
    <row r="5272" spans="12:12" x14ac:dyDescent="0.35">
      <c r="L5272" s="90"/>
    </row>
    <row r="5273" spans="12:12" x14ac:dyDescent="0.35">
      <c r="L5273" s="90"/>
    </row>
    <row r="5274" spans="12:12" x14ac:dyDescent="0.35">
      <c r="L5274" s="90"/>
    </row>
    <row r="5275" spans="12:12" x14ac:dyDescent="0.35">
      <c r="L5275" s="90"/>
    </row>
    <row r="5276" spans="12:12" x14ac:dyDescent="0.35">
      <c r="L5276" s="90"/>
    </row>
    <row r="5277" spans="12:12" x14ac:dyDescent="0.35">
      <c r="L5277" s="90"/>
    </row>
    <row r="5278" spans="12:12" x14ac:dyDescent="0.35">
      <c r="L5278" s="90"/>
    </row>
    <row r="5279" spans="12:12" x14ac:dyDescent="0.35">
      <c r="L5279" s="90"/>
    </row>
    <row r="5280" spans="12:12" x14ac:dyDescent="0.35">
      <c r="L5280" s="90"/>
    </row>
    <row r="5281" spans="12:12" x14ac:dyDescent="0.35">
      <c r="L5281" s="90"/>
    </row>
    <row r="5282" spans="12:12" x14ac:dyDescent="0.35">
      <c r="L5282" s="90"/>
    </row>
    <row r="5283" spans="12:12" x14ac:dyDescent="0.35">
      <c r="L5283" s="90"/>
    </row>
    <row r="5284" spans="12:12" x14ac:dyDescent="0.35">
      <c r="L5284" s="90"/>
    </row>
    <row r="5285" spans="12:12" x14ac:dyDescent="0.35">
      <c r="L5285" s="90"/>
    </row>
    <row r="5286" spans="12:12" x14ac:dyDescent="0.35">
      <c r="L5286" s="90"/>
    </row>
    <row r="5287" spans="12:12" x14ac:dyDescent="0.35">
      <c r="L5287" s="90"/>
    </row>
    <row r="5288" spans="12:12" x14ac:dyDescent="0.35">
      <c r="L5288" s="90"/>
    </row>
    <row r="5289" spans="12:12" x14ac:dyDescent="0.35">
      <c r="L5289" s="90"/>
    </row>
    <row r="5290" spans="12:12" x14ac:dyDescent="0.35">
      <c r="L5290" s="90"/>
    </row>
    <row r="5291" spans="12:12" x14ac:dyDescent="0.35">
      <c r="L5291" s="90"/>
    </row>
    <row r="5292" spans="12:12" x14ac:dyDescent="0.35">
      <c r="L5292" s="90"/>
    </row>
    <row r="5293" spans="12:12" x14ac:dyDescent="0.35">
      <c r="L5293" s="90"/>
    </row>
    <row r="5294" spans="12:12" x14ac:dyDescent="0.35">
      <c r="L5294" s="90"/>
    </row>
    <row r="5295" spans="12:12" x14ac:dyDescent="0.35">
      <c r="L5295" s="90"/>
    </row>
    <row r="5296" spans="12:12" x14ac:dyDescent="0.35">
      <c r="L5296" s="90"/>
    </row>
    <row r="5297" spans="12:12" x14ac:dyDescent="0.35">
      <c r="L5297" s="90"/>
    </row>
    <row r="5298" spans="12:12" x14ac:dyDescent="0.35">
      <c r="L5298" s="90"/>
    </row>
    <row r="5299" spans="12:12" x14ac:dyDescent="0.35">
      <c r="L5299" s="90"/>
    </row>
    <row r="5300" spans="12:12" x14ac:dyDescent="0.35">
      <c r="L5300" s="90"/>
    </row>
    <row r="5301" spans="12:12" x14ac:dyDescent="0.35">
      <c r="L5301" s="90"/>
    </row>
    <row r="5302" spans="12:12" x14ac:dyDescent="0.35">
      <c r="L5302" s="90"/>
    </row>
    <row r="5303" spans="12:12" x14ac:dyDescent="0.35">
      <c r="L5303" s="90"/>
    </row>
    <row r="5304" spans="12:12" x14ac:dyDescent="0.35">
      <c r="L5304" s="90"/>
    </row>
    <row r="5305" spans="12:12" x14ac:dyDescent="0.35">
      <c r="L5305" s="90"/>
    </row>
    <row r="5306" spans="12:12" x14ac:dyDescent="0.35">
      <c r="L5306" s="90"/>
    </row>
    <row r="5307" spans="12:12" x14ac:dyDescent="0.35">
      <c r="L5307" s="90"/>
    </row>
    <row r="5308" spans="12:12" x14ac:dyDescent="0.35">
      <c r="L5308" s="90"/>
    </row>
    <row r="5309" spans="12:12" x14ac:dyDescent="0.35">
      <c r="L5309" s="90"/>
    </row>
    <row r="5310" spans="12:12" x14ac:dyDescent="0.35">
      <c r="L5310" s="90"/>
    </row>
    <row r="5311" spans="12:12" x14ac:dyDescent="0.35">
      <c r="L5311" s="90"/>
    </row>
    <row r="5312" spans="12:12" x14ac:dyDescent="0.35">
      <c r="L5312" s="90"/>
    </row>
    <row r="5313" spans="12:12" x14ac:dyDescent="0.35">
      <c r="L5313" s="90"/>
    </row>
    <row r="5314" spans="12:12" x14ac:dyDescent="0.35">
      <c r="L5314" s="90"/>
    </row>
    <row r="5315" spans="12:12" x14ac:dyDescent="0.35">
      <c r="L5315" s="90"/>
    </row>
    <row r="5316" spans="12:12" x14ac:dyDescent="0.35">
      <c r="L5316" s="90"/>
    </row>
    <row r="5317" spans="12:12" x14ac:dyDescent="0.35">
      <c r="L5317" s="90"/>
    </row>
    <row r="5318" spans="12:12" x14ac:dyDescent="0.35">
      <c r="L5318" s="90"/>
    </row>
    <row r="5319" spans="12:12" x14ac:dyDescent="0.35">
      <c r="L5319" s="90"/>
    </row>
    <row r="5320" spans="12:12" x14ac:dyDescent="0.35">
      <c r="L5320" s="90"/>
    </row>
    <row r="5321" spans="12:12" x14ac:dyDescent="0.35">
      <c r="L5321" s="90"/>
    </row>
    <row r="5322" spans="12:12" x14ac:dyDescent="0.35">
      <c r="L5322" s="90"/>
    </row>
    <row r="5323" spans="12:12" x14ac:dyDescent="0.35">
      <c r="L5323" s="90"/>
    </row>
    <row r="5324" spans="12:12" x14ac:dyDescent="0.35">
      <c r="L5324" s="90"/>
    </row>
    <row r="5325" spans="12:12" x14ac:dyDescent="0.35">
      <c r="L5325" s="90"/>
    </row>
    <row r="5326" spans="12:12" x14ac:dyDescent="0.35">
      <c r="L5326" s="90"/>
    </row>
    <row r="5327" spans="12:12" x14ac:dyDescent="0.35">
      <c r="L5327" s="90"/>
    </row>
    <row r="5328" spans="12:12" x14ac:dyDescent="0.35">
      <c r="L5328" s="90"/>
    </row>
    <row r="5329" spans="12:12" x14ac:dyDescent="0.35">
      <c r="L5329" s="90"/>
    </row>
    <row r="5330" spans="12:12" x14ac:dyDescent="0.35">
      <c r="L5330" s="90"/>
    </row>
    <row r="5331" spans="12:12" x14ac:dyDescent="0.35">
      <c r="L5331" s="90"/>
    </row>
    <row r="5332" spans="12:12" x14ac:dyDescent="0.35">
      <c r="L5332" s="90"/>
    </row>
    <row r="5333" spans="12:12" x14ac:dyDescent="0.35">
      <c r="L5333" s="90"/>
    </row>
    <row r="5334" spans="12:12" x14ac:dyDescent="0.35">
      <c r="L5334" s="90"/>
    </row>
    <row r="5335" spans="12:12" x14ac:dyDescent="0.35">
      <c r="L5335" s="90"/>
    </row>
    <row r="5336" spans="12:12" x14ac:dyDescent="0.35">
      <c r="L5336" s="90"/>
    </row>
    <row r="5337" spans="12:12" x14ac:dyDescent="0.35">
      <c r="L5337" s="90"/>
    </row>
    <row r="5338" spans="12:12" x14ac:dyDescent="0.35">
      <c r="L5338" s="90"/>
    </row>
    <row r="5339" spans="12:12" x14ac:dyDescent="0.35">
      <c r="L5339" s="90"/>
    </row>
    <row r="5340" spans="12:12" x14ac:dyDescent="0.35">
      <c r="L5340" s="90"/>
    </row>
    <row r="5341" spans="12:12" x14ac:dyDescent="0.35">
      <c r="L5341" s="90"/>
    </row>
    <row r="5342" spans="12:12" x14ac:dyDescent="0.35">
      <c r="L5342" s="90"/>
    </row>
    <row r="5343" spans="12:12" x14ac:dyDescent="0.35">
      <c r="L5343" s="90"/>
    </row>
    <row r="5344" spans="12:12" x14ac:dyDescent="0.35">
      <c r="L5344" s="90"/>
    </row>
    <row r="5345" spans="12:12" x14ac:dyDescent="0.35">
      <c r="L5345" s="90"/>
    </row>
    <row r="5346" spans="12:12" x14ac:dyDescent="0.35">
      <c r="L5346" s="90"/>
    </row>
    <row r="5347" spans="12:12" x14ac:dyDescent="0.35">
      <c r="L5347" s="90"/>
    </row>
    <row r="5348" spans="12:12" x14ac:dyDescent="0.35">
      <c r="L5348" s="90"/>
    </row>
    <row r="5349" spans="12:12" x14ac:dyDescent="0.35">
      <c r="L5349" s="90"/>
    </row>
    <row r="5350" spans="12:12" x14ac:dyDescent="0.35">
      <c r="L5350" s="90"/>
    </row>
    <row r="5351" spans="12:12" x14ac:dyDescent="0.35">
      <c r="L5351" s="90"/>
    </row>
    <row r="5352" spans="12:12" x14ac:dyDescent="0.35">
      <c r="L5352" s="90"/>
    </row>
    <row r="5353" spans="12:12" x14ac:dyDescent="0.35">
      <c r="L5353" s="90"/>
    </row>
    <row r="5354" spans="12:12" x14ac:dyDescent="0.35">
      <c r="L5354" s="90"/>
    </row>
    <row r="5355" spans="12:12" x14ac:dyDescent="0.35">
      <c r="L5355" s="90"/>
    </row>
    <row r="5356" spans="12:12" x14ac:dyDescent="0.35">
      <c r="L5356" s="90"/>
    </row>
    <row r="5357" spans="12:12" x14ac:dyDescent="0.35">
      <c r="L5357" s="90"/>
    </row>
    <row r="5358" spans="12:12" x14ac:dyDescent="0.35">
      <c r="L5358" s="90"/>
    </row>
    <row r="5359" spans="12:12" x14ac:dyDescent="0.35">
      <c r="L5359" s="90"/>
    </row>
    <row r="5360" spans="12:12" x14ac:dyDescent="0.35">
      <c r="L5360" s="90"/>
    </row>
    <row r="5361" spans="12:12" x14ac:dyDescent="0.35">
      <c r="L5361" s="90"/>
    </row>
    <row r="5362" spans="12:12" x14ac:dyDescent="0.35">
      <c r="L5362" s="90"/>
    </row>
    <row r="5363" spans="12:12" x14ac:dyDescent="0.35">
      <c r="L5363" s="90"/>
    </row>
    <row r="5364" spans="12:12" x14ac:dyDescent="0.35">
      <c r="L5364" s="90"/>
    </row>
    <row r="5365" spans="12:12" x14ac:dyDescent="0.35">
      <c r="L5365" s="90"/>
    </row>
    <row r="5366" spans="12:12" x14ac:dyDescent="0.35">
      <c r="L5366" s="90"/>
    </row>
    <row r="5367" spans="12:12" x14ac:dyDescent="0.35">
      <c r="L5367" s="90"/>
    </row>
    <row r="5368" spans="12:12" x14ac:dyDescent="0.35">
      <c r="L5368" s="90"/>
    </row>
    <row r="5369" spans="12:12" x14ac:dyDescent="0.35">
      <c r="L5369" s="90"/>
    </row>
    <row r="5370" spans="12:12" x14ac:dyDescent="0.35">
      <c r="L5370" s="90"/>
    </row>
    <row r="5371" spans="12:12" x14ac:dyDescent="0.35">
      <c r="L5371" s="90"/>
    </row>
    <row r="5372" spans="12:12" x14ac:dyDescent="0.35">
      <c r="L5372" s="90"/>
    </row>
    <row r="5373" spans="12:12" x14ac:dyDescent="0.35">
      <c r="L5373" s="90"/>
    </row>
    <row r="5374" spans="12:12" x14ac:dyDescent="0.35">
      <c r="L5374" s="90"/>
    </row>
    <row r="5375" spans="12:12" x14ac:dyDescent="0.35">
      <c r="L5375" s="90"/>
    </row>
    <row r="5376" spans="12:12" x14ac:dyDescent="0.35">
      <c r="L5376" s="90"/>
    </row>
    <row r="5377" spans="12:12" x14ac:dyDescent="0.35">
      <c r="L5377" s="90"/>
    </row>
    <row r="5378" spans="12:12" x14ac:dyDescent="0.35">
      <c r="L5378" s="90"/>
    </row>
    <row r="5379" spans="12:12" x14ac:dyDescent="0.35">
      <c r="L5379" s="90"/>
    </row>
    <row r="5380" spans="12:12" x14ac:dyDescent="0.35">
      <c r="L5380" s="90"/>
    </row>
    <row r="5381" spans="12:12" x14ac:dyDescent="0.35">
      <c r="L5381" s="90"/>
    </row>
    <row r="5382" spans="12:12" x14ac:dyDescent="0.35">
      <c r="L5382" s="90"/>
    </row>
    <row r="5383" spans="12:12" x14ac:dyDescent="0.35">
      <c r="L5383" s="90"/>
    </row>
    <row r="5384" spans="12:12" x14ac:dyDescent="0.35">
      <c r="L5384" s="90"/>
    </row>
    <row r="5385" spans="12:12" x14ac:dyDescent="0.35">
      <c r="L5385" s="90"/>
    </row>
    <row r="5386" spans="12:12" x14ac:dyDescent="0.35">
      <c r="L5386" s="90"/>
    </row>
    <row r="5387" spans="12:12" x14ac:dyDescent="0.35">
      <c r="L5387" s="90"/>
    </row>
    <row r="5388" spans="12:12" x14ac:dyDescent="0.35">
      <c r="L5388" s="90"/>
    </row>
    <row r="5389" spans="12:12" x14ac:dyDescent="0.35">
      <c r="L5389" s="90"/>
    </row>
    <row r="5390" spans="12:12" x14ac:dyDescent="0.35">
      <c r="L5390" s="90"/>
    </row>
    <row r="5391" spans="12:12" x14ac:dyDescent="0.35">
      <c r="L5391" s="90"/>
    </row>
    <row r="5392" spans="12:12" x14ac:dyDescent="0.35">
      <c r="L5392" s="90"/>
    </row>
    <row r="5393" spans="12:12" x14ac:dyDescent="0.35">
      <c r="L5393" s="90"/>
    </row>
    <row r="5394" spans="12:12" x14ac:dyDescent="0.35">
      <c r="L5394" s="90"/>
    </row>
    <row r="5395" spans="12:12" x14ac:dyDescent="0.35">
      <c r="L5395" s="90"/>
    </row>
    <row r="5396" spans="12:12" x14ac:dyDescent="0.35">
      <c r="L5396" s="90"/>
    </row>
    <row r="5397" spans="12:12" x14ac:dyDescent="0.35">
      <c r="L5397" s="90"/>
    </row>
    <row r="5398" spans="12:12" x14ac:dyDescent="0.35">
      <c r="L5398" s="90"/>
    </row>
    <row r="5399" spans="12:12" x14ac:dyDescent="0.35">
      <c r="L5399" s="90"/>
    </row>
    <row r="5400" spans="12:12" x14ac:dyDescent="0.35">
      <c r="L5400" s="90"/>
    </row>
    <row r="5401" spans="12:12" x14ac:dyDescent="0.35">
      <c r="L5401" s="90"/>
    </row>
    <row r="5402" spans="12:12" x14ac:dyDescent="0.35">
      <c r="L5402" s="90"/>
    </row>
    <row r="5403" spans="12:12" x14ac:dyDescent="0.35">
      <c r="L5403" s="90"/>
    </row>
    <row r="5404" spans="12:12" x14ac:dyDescent="0.35">
      <c r="L5404" s="90"/>
    </row>
    <row r="5405" spans="12:12" x14ac:dyDescent="0.35">
      <c r="L5405" s="90"/>
    </row>
    <row r="5406" spans="12:12" x14ac:dyDescent="0.35">
      <c r="L5406" s="90"/>
    </row>
    <row r="5407" spans="12:12" x14ac:dyDescent="0.35">
      <c r="L5407" s="90"/>
    </row>
    <row r="5408" spans="12:12" x14ac:dyDescent="0.35">
      <c r="L5408" s="90"/>
    </row>
    <row r="5409" spans="12:12" x14ac:dyDescent="0.35">
      <c r="L5409" s="90"/>
    </row>
    <row r="5410" spans="12:12" x14ac:dyDescent="0.35">
      <c r="L5410" s="90"/>
    </row>
    <row r="5411" spans="12:12" x14ac:dyDescent="0.35">
      <c r="L5411" s="90"/>
    </row>
    <row r="5412" spans="12:12" x14ac:dyDescent="0.35">
      <c r="L5412" s="90"/>
    </row>
    <row r="5413" spans="12:12" x14ac:dyDescent="0.35">
      <c r="L5413" s="90"/>
    </row>
    <row r="5414" spans="12:12" x14ac:dyDescent="0.35">
      <c r="L5414" s="90"/>
    </row>
    <row r="5415" spans="12:12" x14ac:dyDescent="0.35">
      <c r="L5415" s="90"/>
    </row>
    <row r="5416" spans="12:12" x14ac:dyDescent="0.35">
      <c r="L5416" s="90"/>
    </row>
    <row r="5417" spans="12:12" x14ac:dyDescent="0.35">
      <c r="L5417" s="90"/>
    </row>
    <row r="5418" spans="12:12" x14ac:dyDescent="0.35">
      <c r="L5418" s="90"/>
    </row>
    <row r="5419" spans="12:12" x14ac:dyDescent="0.35">
      <c r="L5419" s="90"/>
    </row>
    <row r="5420" spans="12:12" x14ac:dyDescent="0.35">
      <c r="L5420" s="90"/>
    </row>
    <row r="5421" spans="12:12" x14ac:dyDescent="0.35">
      <c r="L5421" s="90"/>
    </row>
    <row r="5422" spans="12:12" x14ac:dyDescent="0.35">
      <c r="L5422" s="90"/>
    </row>
    <row r="5423" spans="12:12" x14ac:dyDescent="0.35">
      <c r="L5423" s="90"/>
    </row>
    <row r="5424" spans="12:12" x14ac:dyDescent="0.35">
      <c r="L5424" s="90"/>
    </row>
    <row r="5425" spans="12:12" x14ac:dyDescent="0.35">
      <c r="L5425" s="90"/>
    </row>
    <row r="5426" spans="12:12" x14ac:dyDescent="0.35">
      <c r="L5426" s="90"/>
    </row>
    <row r="5427" spans="12:12" x14ac:dyDescent="0.35">
      <c r="L5427" s="90"/>
    </row>
    <row r="5428" spans="12:12" x14ac:dyDescent="0.35">
      <c r="L5428" s="90"/>
    </row>
    <row r="5429" spans="12:12" x14ac:dyDescent="0.35">
      <c r="L5429" s="90"/>
    </row>
    <row r="5430" spans="12:12" x14ac:dyDescent="0.35">
      <c r="L5430" s="90"/>
    </row>
    <row r="5431" spans="12:12" x14ac:dyDescent="0.35">
      <c r="L5431" s="90"/>
    </row>
    <row r="5432" spans="12:12" x14ac:dyDescent="0.35">
      <c r="L5432" s="90"/>
    </row>
    <row r="5433" spans="12:12" x14ac:dyDescent="0.35">
      <c r="L5433" s="90"/>
    </row>
    <row r="5434" spans="12:12" x14ac:dyDescent="0.35">
      <c r="L5434" s="90"/>
    </row>
    <row r="5435" spans="12:12" x14ac:dyDescent="0.35">
      <c r="L5435" s="90"/>
    </row>
    <row r="5436" spans="12:12" x14ac:dyDescent="0.35">
      <c r="L5436" s="90"/>
    </row>
    <row r="5437" spans="12:12" x14ac:dyDescent="0.35">
      <c r="L5437" s="90"/>
    </row>
    <row r="5438" spans="12:12" x14ac:dyDescent="0.35">
      <c r="L5438" s="90"/>
    </row>
    <row r="5439" spans="12:12" x14ac:dyDescent="0.35">
      <c r="L5439" s="90"/>
    </row>
    <row r="5440" spans="12:12" x14ac:dyDescent="0.35">
      <c r="L5440" s="90"/>
    </row>
    <row r="5441" spans="12:12" x14ac:dyDescent="0.35">
      <c r="L5441" s="90"/>
    </row>
    <row r="5442" spans="12:12" x14ac:dyDescent="0.35">
      <c r="L5442" s="90"/>
    </row>
    <row r="5443" spans="12:12" x14ac:dyDescent="0.35">
      <c r="L5443" s="90"/>
    </row>
    <row r="5444" spans="12:12" x14ac:dyDescent="0.35">
      <c r="L5444" s="90"/>
    </row>
    <row r="5445" spans="12:12" x14ac:dyDescent="0.35">
      <c r="L5445" s="90"/>
    </row>
    <row r="5446" spans="12:12" x14ac:dyDescent="0.35">
      <c r="L5446" s="90"/>
    </row>
    <row r="5447" spans="12:12" x14ac:dyDescent="0.35">
      <c r="L5447" s="90"/>
    </row>
    <row r="5448" spans="12:12" x14ac:dyDescent="0.35">
      <c r="L5448" s="90"/>
    </row>
    <row r="5449" spans="12:12" x14ac:dyDescent="0.35">
      <c r="L5449" s="90"/>
    </row>
    <row r="5450" spans="12:12" x14ac:dyDescent="0.35">
      <c r="L5450" s="90"/>
    </row>
    <row r="5451" spans="12:12" x14ac:dyDescent="0.35">
      <c r="L5451" s="90"/>
    </row>
    <row r="5452" spans="12:12" x14ac:dyDescent="0.35">
      <c r="L5452" s="90"/>
    </row>
    <row r="5453" spans="12:12" x14ac:dyDescent="0.35">
      <c r="L5453" s="90"/>
    </row>
    <row r="5454" spans="12:12" x14ac:dyDescent="0.35">
      <c r="L5454" s="90"/>
    </row>
    <row r="5455" spans="12:12" x14ac:dyDescent="0.35">
      <c r="L5455" s="90"/>
    </row>
    <row r="5456" spans="12:12" x14ac:dyDescent="0.35">
      <c r="L5456" s="90"/>
    </row>
    <row r="5457" spans="12:12" x14ac:dyDescent="0.35">
      <c r="L5457" s="90"/>
    </row>
    <row r="5458" spans="12:12" x14ac:dyDescent="0.35">
      <c r="L5458" s="90"/>
    </row>
    <row r="5459" spans="12:12" x14ac:dyDescent="0.35">
      <c r="L5459" s="90"/>
    </row>
    <row r="5460" spans="12:12" x14ac:dyDescent="0.35">
      <c r="L5460" s="90"/>
    </row>
    <row r="5461" spans="12:12" x14ac:dyDescent="0.35">
      <c r="L5461" s="90"/>
    </row>
    <row r="5462" spans="12:12" x14ac:dyDescent="0.35">
      <c r="L5462" s="90"/>
    </row>
    <row r="5463" spans="12:12" x14ac:dyDescent="0.35">
      <c r="L5463" s="90"/>
    </row>
    <row r="5464" spans="12:12" x14ac:dyDescent="0.35">
      <c r="L5464" s="90"/>
    </row>
    <row r="5465" spans="12:12" x14ac:dyDescent="0.35">
      <c r="L5465" s="90"/>
    </row>
    <row r="5466" spans="12:12" x14ac:dyDescent="0.35">
      <c r="L5466" s="90"/>
    </row>
    <row r="5467" spans="12:12" x14ac:dyDescent="0.35">
      <c r="L5467" s="90"/>
    </row>
    <row r="5468" spans="12:12" x14ac:dyDescent="0.35">
      <c r="L5468" s="90"/>
    </row>
    <row r="5469" spans="12:12" x14ac:dyDescent="0.35">
      <c r="L5469" s="90"/>
    </row>
    <row r="5470" spans="12:12" x14ac:dyDescent="0.35">
      <c r="L5470" s="90"/>
    </row>
    <row r="5471" spans="12:12" x14ac:dyDescent="0.35">
      <c r="L5471" s="90"/>
    </row>
    <row r="5472" spans="12:12" x14ac:dyDescent="0.35">
      <c r="L5472" s="90"/>
    </row>
    <row r="5473" spans="12:12" x14ac:dyDescent="0.35">
      <c r="L5473" s="90"/>
    </row>
    <row r="5474" spans="12:12" x14ac:dyDescent="0.35">
      <c r="L5474" s="90"/>
    </row>
    <row r="5475" spans="12:12" x14ac:dyDescent="0.35">
      <c r="L5475" s="90"/>
    </row>
    <row r="5476" spans="12:12" x14ac:dyDescent="0.35">
      <c r="L5476" s="90"/>
    </row>
    <row r="5477" spans="12:12" x14ac:dyDescent="0.35">
      <c r="L5477" s="90"/>
    </row>
    <row r="5478" spans="12:12" x14ac:dyDescent="0.35">
      <c r="L5478" s="90"/>
    </row>
    <row r="5479" spans="12:12" x14ac:dyDescent="0.35">
      <c r="L5479" s="90"/>
    </row>
    <row r="5480" spans="12:12" x14ac:dyDescent="0.35">
      <c r="L5480" s="90"/>
    </row>
    <row r="5481" spans="12:12" x14ac:dyDescent="0.35">
      <c r="L5481" s="90"/>
    </row>
    <row r="5482" spans="12:12" x14ac:dyDescent="0.35">
      <c r="L5482" s="90"/>
    </row>
    <row r="5483" spans="12:12" x14ac:dyDescent="0.35">
      <c r="L5483" s="90"/>
    </row>
    <row r="5484" spans="12:12" x14ac:dyDescent="0.35">
      <c r="L5484" s="90"/>
    </row>
    <row r="5485" spans="12:12" x14ac:dyDescent="0.35">
      <c r="L5485" s="90"/>
    </row>
    <row r="5486" spans="12:12" x14ac:dyDescent="0.35">
      <c r="L5486" s="90"/>
    </row>
    <row r="5487" spans="12:12" x14ac:dyDescent="0.35">
      <c r="L5487" s="90"/>
    </row>
    <row r="5488" spans="12:12" x14ac:dyDescent="0.35">
      <c r="L5488" s="90"/>
    </row>
    <row r="5489" spans="12:12" x14ac:dyDescent="0.35">
      <c r="L5489" s="90"/>
    </row>
    <row r="5490" spans="12:12" x14ac:dyDescent="0.35">
      <c r="L5490" s="90"/>
    </row>
    <row r="5491" spans="12:12" x14ac:dyDescent="0.35">
      <c r="L5491" s="90"/>
    </row>
    <row r="5492" spans="12:12" x14ac:dyDescent="0.35">
      <c r="L5492" s="90"/>
    </row>
    <row r="5493" spans="12:12" x14ac:dyDescent="0.35">
      <c r="L5493" s="90"/>
    </row>
    <row r="5494" spans="12:12" x14ac:dyDescent="0.35">
      <c r="L5494" s="90"/>
    </row>
    <row r="5495" spans="12:12" x14ac:dyDescent="0.35">
      <c r="L5495" s="90"/>
    </row>
    <row r="5496" spans="12:12" x14ac:dyDescent="0.35">
      <c r="L5496" s="90"/>
    </row>
    <row r="5497" spans="12:12" x14ac:dyDescent="0.35">
      <c r="L5497" s="90"/>
    </row>
    <row r="5498" spans="12:12" x14ac:dyDescent="0.35">
      <c r="L5498" s="90"/>
    </row>
    <row r="5499" spans="12:12" x14ac:dyDescent="0.35">
      <c r="L5499" s="90"/>
    </row>
    <row r="5500" spans="12:12" x14ac:dyDescent="0.35">
      <c r="L5500" s="90"/>
    </row>
    <row r="5501" spans="12:12" x14ac:dyDescent="0.35">
      <c r="L5501" s="90"/>
    </row>
    <row r="5502" spans="12:12" x14ac:dyDescent="0.35">
      <c r="L5502" s="90"/>
    </row>
    <row r="5503" spans="12:12" x14ac:dyDescent="0.35">
      <c r="L5503" s="90"/>
    </row>
    <row r="5504" spans="12:12" x14ac:dyDescent="0.35">
      <c r="L5504" s="90"/>
    </row>
    <row r="5505" spans="12:12" x14ac:dyDescent="0.35">
      <c r="L5505" s="90"/>
    </row>
    <row r="5506" spans="12:12" x14ac:dyDescent="0.35">
      <c r="L5506" s="90"/>
    </row>
    <row r="5507" spans="12:12" x14ac:dyDescent="0.35">
      <c r="L5507" s="90"/>
    </row>
    <row r="5508" spans="12:12" x14ac:dyDescent="0.35">
      <c r="L5508" s="90"/>
    </row>
    <row r="5509" spans="12:12" x14ac:dyDescent="0.35">
      <c r="L5509" s="90"/>
    </row>
    <row r="5510" spans="12:12" x14ac:dyDescent="0.35">
      <c r="L5510" s="90"/>
    </row>
    <row r="5511" spans="12:12" x14ac:dyDescent="0.35">
      <c r="L5511" s="90"/>
    </row>
    <row r="5512" spans="12:12" x14ac:dyDescent="0.35">
      <c r="L5512" s="90"/>
    </row>
    <row r="5513" spans="12:12" x14ac:dyDescent="0.35">
      <c r="L5513" s="90"/>
    </row>
    <row r="5514" spans="12:12" x14ac:dyDescent="0.35">
      <c r="L5514" s="90"/>
    </row>
    <row r="5515" spans="12:12" x14ac:dyDescent="0.35">
      <c r="L5515" s="90"/>
    </row>
    <row r="5516" spans="12:12" x14ac:dyDescent="0.35">
      <c r="L5516" s="90"/>
    </row>
    <row r="5517" spans="12:12" x14ac:dyDescent="0.35">
      <c r="L5517" s="90"/>
    </row>
    <row r="5518" spans="12:12" x14ac:dyDescent="0.35">
      <c r="L5518" s="90"/>
    </row>
    <row r="5519" spans="12:12" x14ac:dyDescent="0.35">
      <c r="L5519" s="90"/>
    </row>
    <row r="5520" spans="12:12" x14ac:dyDescent="0.35">
      <c r="L5520" s="90"/>
    </row>
    <row r="5521" spans="12:12" x14ac:dyDescent="0.35">
      <c r="L5521" s="90"/>
    </row>
    <row r="5522" spans="12:12" x14ac:dyDescent="0.35">
      <c r="L5522" s="90"/>
    </row>
    <row r="5523" spans="12:12" x14ac:dyDescent="0.35">
      <c r="L5523" s="90"/>
    </row>
    <row r="5524" spans="12:12" x14ac:dyDescent="0.35">
      <c r="L5524" s="90"/>
    </row>
    <row r="5525" spans="12:12" x14ac:dyDescent="0.35">
      <c r="L5525" s="90"/>
    </row>
    <row r="5526" spans="12:12" x14ac:dyDescent="0.35">
      <c r="L5526" s="90"/>
    </row>
    <row r="5527" spans="12:12" x14ac:dyDescent="0.35">
      <c r="L5527" s="90"/>
    </row>
    <row r="5528" spans="12:12" x14ac:dyDescent="0.35">
      <c r="L5528" s="90"/>
    </row>
    <row r="5529" spans="12:12" x14ac:dyDescent="0.35">
      <c r="L5529" s="90"/>
    </row>
    <row r="5530" spans="12:12" x14ac:dyDescent="0.35">
      <c r="L5530" s="90"/>
    </row>
    <row r="5531" spans="12:12" x14ac:dyDescent="0.35">
      <c r="L5531" s="90"/>
    </row>
    <row r="5532" spans="12:12" x14ac:dyDescent="0.35">
      <c r="L5532" s="90"/>
    </row>
    <row r="5533" spans="12:12" x14ac:dyDescent="0.35">
      <c r="L5533" s="90"/>
    </row>
    <row r="5534" spans="12:12" x14ac:dyDescent="0.35">
      <c r="L5534" s="90"/>
    </row>
    <row r="5535" spans="12:12" x14ac:dyDescent="0.35">
      <c r="L5535" s="90"/>
    </row>
    <row r="5536" spans="12:12" x14ac:dyDescent="0.35">
      <c r="L5536" s="90"/>
    </row>
    <row r="5537" spans="12:12" x14ac:dyDescent="0.35">
      <c r="L5537" s="90"/>
    </row>
    <row r="5538" spans="12:12" x14ac:dyDescent="0.35">
      <c r="L5538" s="90"/>
    </row>
    <row r="5539" spans="12:12" x14ac:dyDescent="0.35">
      <c r="L5539" s="90"/>
    </row>
    <row r="5540" spans="12:12" x14ac:dyDescent="0.35">
      <c r="L5540" s="90"/>
    </row>
    <row r="5541" spans="12:12" x14ac:dyDescent="0.35">
      <c r="L5541" s="90"/>
    </row>
    <row r="5542" spans="12:12" x14ac:dyDescent="0.35">
      <c r="L5542" s="90"/>
    </row>
    <row r="5543" spans="12:12" x14ac:dyDescent="0.35">
      <c r="L5543" s="90"/>
    </row>
    <row r="5544" spans="12:12" x14ac:dyDescent="0.35">
      <c r="L5544" s="90"/>
    </row>
    <row r="5545" spans="12:12" x14ac:dyDescent="0.35">
      <c r="L5545" s="90"/>
    </row>
    <row r="5546" spans="12:12" x14ac:dyDescent="0.35">
      <c r="L5546" s="90"/>
    </row>
    <row r="5547" spans="12:12" x14ac:dyDescent="0.35">
      <c r="L5547" s="90"/>
    </row>
    <row r="5548" spans="12:12" x14ac:dyDescent="0.35">
      <c r="L5548" s="90"/>
    </row>
    <row r="5549" spans="12:12" x14ac:dyDescent="0.35">
      <c r="L5549" s="90"/>
    </row>
    <row r="5550" spans="12:12" x14ac:dyDescent="0.35">
      <c r="L5550" s="90"/>
    </row>
    <row r="5551" spans="12:12" x14ac:dyDescent="0.35">
      <c r="L5551" s="90"/>
    </row>
    <row r="5552" spans="12:12" x14ac:dyDescent="0.35">
      <c r="L5552" s="90"/>
    </row>
    <row r="5553" spans="12:12" x14ac:dyDescent="0.35">
      <c r="L5553" s="90"/>
    </row>
    <row r="5554" spans="12:12" x14ac:dyDescent="0.35">
      <c r="L5554" s="90"/>
    </row>
    <row r="5555" spans="12:12" x14ac:dyDescent="0.35">
      <c r="L5555" s="90"/>
    </row>
    <row r="5556" spans="12:12" x14ac:dyDescent="0.35">
      <c r="L5556" s="90"/>
    </row>
    <row r="5557" spans="12:12" x14ac:dyDescent="0.35">
      <c r="L5557" s="90"/>
    </row>
    <row r="5558" spans="12:12" x14ac:dyDescent="0.35">
      <c r="L5558" s="90"/>
    </row>
    <row r="5559" spans="12:12" x14ac:dyDescent="0.35">
      <c r="L5559" s="90"/>
    </row>
    <row r="5560" spans="12:12" x14ac:dyDescent="0.35">
      <c r="L5560" s="90"/>
    </row>
    <row r="5561" spans="12:12" x14ac:dyDescent="0.35">
      <c r="L5561" s="90"/>
    </row>
    <row r="5562" spans="12:12" x14ac:dyDescent="0.35">
      <c r="L5562" s="90"/>
    </row>
    <row r="5563" spans="12:12" x14ac:dyDescent="0.35">
      <c r="L5563" s="90"/>
    </row>
    <row r="5564" spans="12:12" x14ac:dyDescent="0.35">
      <c r="L5564" s="90"/>
    </row>
    <row r="5565" spans="12:12" x14ac:dyDescent="0.35">
      <c r="L5565" s="90"/>
    </row>
    <row r="5566" spans="12:12" x14ac:dyDescent="0.35">
      <c r="L5566" s="90"/>
    </row>
    <row r="5567" spans="12:12" x14ac:dyDescent="0.35">
      <c r="L5567" s="90"/>
    </row>
    <row r="5568" spans="12:12" x14ac:dyDescent="0.35">
      <c r="L5568" s="90"/>
    </row>
    <row r="5569" spans="12:12" x14ac:dyDescent="0.35">
      <c r="L5569" s="90"/>
    </row>
    <row r="5570" spans="12:12" x14ac:dyDescent="0.35">
      <c r="L5570" s="90"/>
    </row>
    <row r="5571" spans="12:12" x14ac:dyDescent="0.35">
      <c r="L5571" s="90"/>
    </row>
    <row r="5572" spans="12:12" x14ac:dyDescent="0.35">
      <c r="L5572" s="90"/>
    </row>
    <row r="5573" spans="12:12" x14ac:dyDescent="0.35">
      <c r="L5573" s="90"/>
    </row>
    <row r="5574" spans="12:12" x14ac:dyDescent="0.35">
      <c r="L5574" s="90"/>
    </row>
    <row r="5575" spans="12:12" x14ac:dyDescent="0.35">
      <c r="L5575" s="90"/>
    </row>
    <row r="5576" spans="12:12" x14ac:dyDescent="0.35">
      <c r="L5576" s="90"/>
    </row>
    <row r="5577" spans="12:12" x14ac:dyDescent="0.35">
      <c r="L5577" s="90"/>
    </row>
    <row r="5578" spans="12:12" x14ac:dyDescent="0.35">
      <c r="L5578" s="90"/>
    </row>
    <row r="5579" spans="12:12" x14ac:dyDescent="0.35">
      <c r="L5579" s="90"/>
    </row>
    <row r="5580" spans="12:12" x14ac:dyDescent="0.35">
      <c r="L5580" s="90"/>
    </row>
    <row r="5581" spans="12:12" x14ac:dyDescent="0.35">
      <c r="L5581" s="90"/>
    </row>
    <row r="5582" spans="12:12" x14ac:dyDescent="0.35">
      <c r="L5582" s="90"/>
    </row>
    <row r="5583" spans="12:12" x14ac:dyDescent="0.35">
      <c r="L5583" s="90"/>
    </row>
    <row r="5584" spans="12:12" x14ac:dyDescent="0.35">
      <c r="L5584" s="90"/>
    </row>
    <row r="5585" spans="12:12" x14ac:dyDescent="0.35">
      <c r="L5585" s="90"/>
    </row>
    <row r="5586" spans="12:12" x14ac:dyDescent="0.35">
      <c r="L5586" s="90"/>
    </row>
    <row r="5587" spans="12:12" x14ac:dyDescent="0.35">
      <c r="L5587" s="90"/>
    </row>
    <row r="5588" spans="12:12" x14ac:dyDescent="0.35">
      <c r="L5588" s="90"/>
    </row>
    <row r="5589" spans="12:12" x14ac:dyDescent="0.35">
      <c r="L5589" s="90"/>
    </row>
    <row r="5590" spans="12:12" x14ac:dyDescent="0.35">
      <c r="L5590" s="90"/>
    </row>
    <row r="5591" spans="12:12" x14ac:dyDescent="0.35">
      <c r="L5591" s="90"/>
    </row>
    <row r="5592" spans="12:12" x14ac:dyDescent="0.35">
      <c r="L5592" s="90"/>
    </row>
    <row r="5593" spans="12:12" x14ac:dyDescent="0.35">
      <c r="L5593" s="90"/>
    </row>
    <row r="5594" spans="12:12" x14ac:dyDescent="0.35">
      <c r="L5594" s="90"/>
    </row>
    <row r="5595" spans="12:12" x14ac:dyDescent="0.35">
      <c r="L5595" s="90"/>
    </row>
    <row r="5596" spans="12:12" x14ac:dyDescent="0.35">
      <c r="L5596" s="90"/>
    </row>
    <row r="5597" spans="12:12" x14ac:dyDescent="0.35">
      <c r="L5597" s="90"/>
    </row>
    <row r="5598" spans="12:12" x14ac:dyDescent="0.35">
      <c r="L5598" s="90"/>
    </row>
    <row r="5599" spans="12:12" x14ac:dyDescent="0.35">
      <c r="L5599" s="90"/>
    </row>
    <row r="5600" spans="12:12" x14ac:dyDescent="0.35">
      <c r="L5600" s="90"/>
    </row>
    <row r="5601" spans="12:12" x14ac:dyDescent="0.35">
      <c r="L5601" s="90"/>
    </row>
    <row r="5602" spans="12:12" x14ac:dyDescent="0.35">
      <c r="L5602" s="90"/>
    </row>
    <row r="5603" spans="12:12" x14ac:dyDescent="0.35">
      <c r="L5603" s="90"/>
    </row>
    <row r="5604" spans="12:12" x14ac:dyDescent="0.35">
      <c r="L5604" s="90"/>
    </row>
    <row r="5605" spans="12:12" x14ac:dyDescent="0.35">
      <c r="L5605" s="90"/>
    </row>
    <row r="5606" spans="12:12" x14ac:dyDescent="0.35">
      <c r="L5606" s="90"/>
    </row>
    <row r="5607" spans="12:12" x14ac:dyDescent="0.35">
      <c r="L5607" s="90"/>
    </row>
    <row r="5608" spans="12:12" x14ac:dyDescent="0.35">
      <c r="L5608" s="90"/>
    </row>
    <row r="5609" spans="12:12" x14ac:dyDescent="0.35">
      <c r="L5609" s="90"/>
    </row>
    <row r="5610" spans="12:12" x14ac:dyDescent="0.35">
      <c r="L5610" s="90"/>
    </row>
    <row r="5611" spans="12:12" x14ac:dyDescent="0.35">
      <c r="L5611" s="90"/>
    </row>
    <row r="5612" spans="12:12" x14ac:dyDescent="0.35">
      <c r="L5612" s="90"/>
    </row>
    <row r="5613" spans="12:12" x14ac:dyDescent="0.35">
      <c r="L5613" s="90"/>
    </row>
    <row r="5614" spans="12:12" x14ac:dyDescent="0.35">
      <c r="L5614" s="90"/>
    </row>
    <row r="5615" spans="12:12" x14ac:dyDescent="0.35">
      <c r="L5615" s="90"/>
    </row>
    <row r="5616" spans="12:12" x14ac:dyDescent="0.35">
      <c r="L5616" s="90"/>
    </row>
    <row r="5617" spans="12:12" x14ac:dyDescent="0.35">
      <c r="L5617" s="90"/>
    </row>
    <row r="5618" spans="12:12" x14ac:dyDescent="0.35">
      <c r="L5618" s="90"/>
    </row>
    <row r="5619" spans="12:12" x14ac:dyDescent="0.35">
      <c r="L5619" s="90"/>
    </row>
    <row r="5620" spans="12:12" x14ac:dyDescent="0.35">
      <c r="L5620" s="90"/>
    </row>
    <row r="5621" spans="12:12" x14ac:dyDescent="0.35">
      <c r="L5621" s="90"/>
    </row>
    <row r="5622" spans="12:12" x14ac:dyDescent="0.35">
      <c r="L5622" s="90"/>
    </row>
    <row r="5623" spans="12:12" x14ac:dyDescent="0.35">
      <c r="L5623" s="90"/>
    </row>
    <row r="5624" spans="12:12" x14ac:dyDescent="0.35">
      <c r="L5624" s="90"/>
    </row>
    <row r="5625" spans="12:12" x14ac:dyDescent="0.35">
      <c r="L5625" s="90"/>
    </row>
    <row r="5626" spans="12:12" x14ac:dyDescent="0.35">
      <c r="L5626" s="90"/>
    </row>
    <row r="5627" spans="12:12" x14ac:dyDescent="0.35">
      <c r="L5627" s="90"/>
    </row>
    <row r="5628" spans="12:12" x14ac:dyDescent="0.35">
      <c r="L5628" s="90"/>
    </row>
    <row r="5629" spans="12:12" x14ac:dyDescent="0.35">
      <c r="L5629" s="90"/>
    </row>
    <row r="5630" spans="12:12" x14ac:dyDescent="0.35">
      <c r="L5630" s="90"/>
    </row>
    <row r="5631" spans="12:12" x14ac:dyDescent="0.35">
      <c r="L5631" s="90"/>
    </row>
    <row r="5632" spans="12:12" x14ac:dyDescent="0.35">
      <c r="L5632" s="90"/>
    </row>
    <row r="5633" spans="12:12" x14ac:dyDescent="0.35">
      <c r="L5633" s="90"/>
    </row>
    <row r="5634" spans="12:12" x14ac:dyDescent="0.35">
      <c r="L5634" s="90"/>
    </row>
    <row r="5635" spans="12:12" x14ac:dyDescent="0.35">
      <c r="L5635" s="90"/>
    </row>
    <row r="5636" spans="12:12" x14ac:dyDescent="0.35">
      <c r="L5636" s="90"/>
    </row>
    <row r="5637" spans="12:12" x14ac:dyDescent="0.35">
      <c r="L5637" s="90"/>
    </row>
    <row r="5638" spans="12:12" x14ac:dyDescent="0.35">
      <c r="L5638" s="90"/>
    </row>
    <row r="5639" spans="12:12" x14ac:dyDescent="0.35">
      <c r="L5639" s="90"/>
    </row>
    <row r="5640" spans="12:12" x14ac:dyDescent="0.35">
      <c r="L5640" s="90"/>
    </row>
    <row r="5641" spans="12:12" x14ac:dyDescent="0.35">
      <c r="L5641" s="90"/>
    </row>
    <row r="5642" spans="12:12" x14ac:dyDescent="0.35">
      <c r="L5642" s="90"/>
    </row>
    <row r="5643" spans="12:12" x14ac:dyDescent="0.35">
      <c r="L5643" s="90"/>
    </row>
    <row r="5644" spans="12:12" x14ac:dyDescent="0.35">
      <c r="L5644" s="90"/>
    </row>
    <row r="5645" spans="12:12" x14ac:dyDescent="0.35">
      <c r="L5645" s="90"/>
    </row>
    <row r="5646" spans="12:12" x14ac:dyDescent="0.35">
      <c r="L5646" s="90"/>
    </row>
    <row r="5647" spans="12:12" x14ac:dyDescent="0.35">
      <c r="L5647" s="90"/>
    </row>
    <row r="5648" spans="12:12" x14ac:dyDescent="0.35">
      <c r="L5648" s="90"/>
    </row>
    <row r="5649" spans="12:12" x14ac:dyDescent="0.35">
      <c r="L5649" s="90"/>
    </row>
    <row r="5650" spans="12:12" x14ac:dyDescent="0.35">
      <c r="L5650" s="90"/>
    </row>
    <row r="5651" spans="12:12" x14ac:dyDescent="0.35">
      <c r="L5651" s="90"/>
    </row>
    <row r="5652" spans="12:12" x14ac:dyDescent="0.35">
      <c r="L5652" s="90"/>
    </row>
    <row r="5653" spans="12:12" x14ac:dyDescent="0.35">
      <c r="L5653" s="90"/>
    </row>
    <row r="5654" spans="12:12" x14ac:dyDescent="0.35">
      <c r="L5654" s="90"/>
    </row>
    <row r="5655" spans="12:12" x14ac:dyDescent="0.35">
      <c r="L5655" s="90"/>
    </row>
    <row r="5656" spans="12:12" x14ac:dyDescent="0.35">
      <c r="L5656" s="90"/>
    </row>
    <row r="5657" spans="12:12" x14ac:dyDescent="0.35">
      <c r="L5657" s="90"/>
    </row>
    <row r="5658" spans="12:12" x14ac:dyDescent="0.35">
      <c r="L5658" s="90"/>
    </row>
    <row r="5659" spans="12:12" x14ac:dyDescent="0.35">
      <c r="L5659" s="90"/>
    </row>
    <row r="5660" spans="12:12" x14ac:dyDescent="0.35">
      <c r="L5660" s="90"/>
    </row>
    <row r="5661" spans="12:12" x14ac:dyDescent="0.35">
      <c r="L5661" s="90"/>
    </row>
    <row r="5662" spans="12:12" x14ac:dyDescent="0.35">
      <c r="L5662" s="90"/>
    </row>
    <row r="5663" spans="12:12" x14ac:dyDescent="0.35">
      <c r="L5663" s="90"/>
    </row>
    <row r="5664" spans="12:12" x14ac:dyDescent="0.35">
      <c r="L5664" s="90"/>
    </row>
    <row r="5665" spans="12:12" x14ac:dyDescent="0.35">
      <c r="L5665" s="90"/>
    </row>
    <row r="5666" spans="12:12" x14ac:dyDescent="0.35">
      <c r="L5666" s="90"/>
    </row>
    <row r="5667" spans="12:12" x14ac:dyDescent="0.35">
      <c r="L5667" s="90"/>
    </row>
    <row r="5668" spans="12:12" x14ac:dyDescent="0.35">
      <c r="L5668" s="90"/>
    </row>
    <row r="5669" spans="12:12" x14ac:dyDescent="0.35">
      <c r="L5669" s="90"/>
    </row>
    <row r="5670" spans="12:12" x14ac:dyDescent="0.35">
      <c r="L5670" s="90"/>
    </row>
    <row r="5671" spans="12:12" x14ac:dyDescent="0.35">
      <c r="L5671" s="90"/>
    </row>
    <row r="5672" spans="12:12" x14ac:dyDescent="0.35">
      <c r="L5672" s="90"/>
    </row>
    <row r="5673" spans="12:12" x14ac:dyDescent="0.35">
      <c r="L5673" s="90"/>
    </row>
    <row r="5674" spans="12:12" x14ac:dyDescent="0.35">
      <c r="L5674" s="90"/>
    </row>
    <row r="5675" spans="12:12" x14ac:dyDescent="0.35">
      <c r="L5675" s="90"/>
    </row>
    <row r="5676" spans="12:12" x14ac:dyDescent="0.35">
      <c r="L5676" s="90"/>
    </row>
    <row r="5677" spans="12:12" x14ac:dyDescent="0.35">
      <c r="L5677" s="90"/>
    </row>
    <row r="5678" spans="12:12" x14ac:dyDescent="0.35">
      <c r="L5678" s="90"/>
    </row>
    <row r="5679" spans="12:12" x14ac:dyDescent="0.35">
      <c r="L5679" s="90"/>
    </row>
    <row r="5680" spans="12:12" x14ac:dyDescent="0.35">
      <c r="L5680" s="90"/>
    </row>
    <row r="5681" spans="12:12" x14ac:dyDescent="0.35">
      <c r="L5681" s="90"/>
    </row>
    <row r="5682" spans="12:12" x14ac:dyDescent="0.35">
      <c r="L5682" s="90"/>
    </row>
    <row r="5683" spans="12:12" x14ac:dyDescent="0.35">
      <c r="L5683" s="90"/>
    </row>
    <row r="5684" spans="12:12" x14ac:dyDescent="0.35">
      <c r="L5684" s="90"/>
    </row>
    <row r="5685" spans="12:12" x14ac:dyDescent="0.35">
      <c r="L5685" s="90"/>
    </row>
    <row r="5686" spans="12:12" x14ac:dyDescent="0.35">
      <c r="L5686" s="90"/>
    </row>
    <row r="5687" spans="12:12" x14ac:dyDescent="0.35">
      <c r="L5687" s="90"/>
    </row>
    <row r="5688" spans="12:12" x14ac:dyDescent="0.35">
      <c r="L5688" s="90"/>
    </row>
    <row r="5689" spans="12:12" x14ac:dyDescent="0.35">
      <c r="L5689" s="90"/>
    </row>
    <row r="5690" spans="12:12" x14ac:dyDescent="0.35">
      <c r="L5690" s="90"/>
    </row>
    <row r="5691" spans="12:12" x14ac:dyDescent="0.35">
      <c r="L5691" s="90"/>
    </row>
    <row r="5692" spans="12:12" x14ac:dyDescent="0.35">
      <c r="L5692" s="90"/>
    </row>
    <row r="5693" spans="12:12" x14ac:dyDescent="0.35">
      <c r="L5693" s="90"/>
    </row>
    <row r="5694" spans="12:12" x14ac:dyDescent="0.35">
      <c r="L5694" s="90"/>
    </row>
    <row r="5695" spans="12:12" x14ac:dyDescent="0.35">
      <c r="L5695" s="90"/>
    </row>
    <row r="5696" spans="12:12" x14ac:dyDescent="0.35">
      <c r="L5696" s="90"/>
    </row>
    <row r="5697" spans="12:12" x14ac:dyDescent="0.35">
      <c r="L5697" s="90"/>
    </row>
    <row r="5698" spans="12:12" x14ac:dyDescent="0.35">
      <c r="L5698" s="90"/>
    </row>
    <row r="5699" spans="12:12" x14ac:dyDescent="0.35">
      <c r="L5699" s="90"/>
    </row>
    <row r="5700" spans="12:12" x14ac:dyDescent="0.35">
      <c r="L5700" s="90"/>
    </row>
    <row r="5701" spans="12:12" x14ac:dyDescent="0.35">
      <c r="L5701" s="90"/>
    </row>
    <row r="5702" spans="12:12" x14ac:dyDescent="0.35">
      <c r="L5702" s="90"/>
    </row>
    <row r="5703" spans="12:12" x14ac:dyDescent="0.35">
      <c r="L5703" s="90"/>
    </row>
    <row r="5704" spans="12:12" x14ac:dyDescent="0.35">
      <c r="L5704" s="90"/>
    </row>
    <row r="5705" spans="12:12" x14ac:dyDescent="0.35">
      <c r="L5705" s="90"/>
    </row>
    <row r="5706" spans="12:12" x14ac:dyDescent="0.35">
      <c r="L5706" s="90"/>
    </row>
    <row r="5707" spans="12:12" x14ac:dyDescent="0.35">
      <c r="L5707" s="90"/>
    </row>
    <row r="5708" spans="12:12" x14ac:dyDescent="0.35">
      <c r="L5708" s="90"/>
    </row>
    <row r="5709" spans="12:12" x14ac:dyDescent="0.35">
      <c r="L5709" s="90"/>
    </row>
    <row r="5710" spans="12:12" x14ac:dyDescent="0.35">
      <c r="L5710" s="90"/>
    </row>
    <row r="5711" spans="12:12" x14ac:dyDescent="0.35">
      <c r="L5711" s="90"/>
    </row>
    <row r="5712" spans="12:12" x14ac:dyDescent="0.35">
      <c r="L5712" s="90"/>
    </row>
    <row r="5713" spans="12:12" x14ac:dyDescent="0.35">
      <c r="L5713" s="90"/>
    </row>
    <row r="5714" spans="12:12" x14ac:dyDescent="0.35">
      <c r="L5714" s="90"/>
    </row>
    <row r="5715" spans="12:12" x14ac:dyDescent="0.35">
      <c r="L5715" s="90"/>
    </row>
    <row r="5716" spans="12:12" x14ac:dyDescent="0.35">
      <c r="L5716" s="90"/>
    </row>
    <row r="5717" spans="12:12" x14ac:dyDescent="0.35">
      <c r="L5717" s="90"/>
    </row>
    <row r="5718" spans="12:12" x14ac:dyDescent="0.35">
      <c r="L5718" s="90"/>
    </row>
    <row r="5719" spans="12:12" x14ac:dyDescent="0.35">
      <c r="L5719" s="90"/>
    </row>
    <row r="5720" spans="12:12" x14ac:dyDescent="0.35">
      <c r="L5720" s="90"/>
    </row>
    <row r="5721" spans="12:12" x14ac:dyDescent="0.35">
      <c r="L5721" s="90"/>
    </row>
    <row r="5722" spans="12:12" x14ac:dyDescent="0.35">
      <c r="L5722" s="90"/>
    </row>
    <row r="5723" spans="12:12" x14ac:dyDescent="0.35">
      <c r="L5723" s="90"/>
    </row>
    <row r="5724" spans="12:12" x14ac:dyDescent="0.35">
      <c r="L5724" s="90"/>
    </row>
    <row r="5725" spans="12:12" x14ac:dyDescent="0.35">
      <c r="L5725" s="90"/>
    </row>
    <row r="5726" spans="12:12" x14ac:dyDescent="0.35">
      <c r="L5726" s="90"/>
    </row>
    <row r="5727" spans="12:12" x14ac:dyDescent="0.35">
      <c r="L5727" s="90"/>
    </row>
    <row r="5728" spans="12:12" x14ac:dyDescent="0.35">
      <c r="L5728" s="90"/>
    </row>
    <row r="5729" spans="12:12" x14ac:dyDescent="0.35">
      <c r="L5729" s="90"/>
    </row>
    <row r="5730" spans="12:12" x14ac:dyDescent="0.35">
      <c r="L5730" s="90"/>
    </row>
    <row r="5731" spans="12:12" x14ac:dyDescent="0.35">
      <c r="L5731" s="90"/>
    </row>
    <row r="5732" spans="12:12" x14ac:dyDescent="0.35">
      <c r="L5732" s="90"/>
    </row>
    <row r="5733" spans="12:12" x14ac:dyDescent="0.35">
      <c r="L5733" s="90"/>
    </row>
    <row r="5734" spans="12:12" x14ac:dyDescent="0.35">
      <c r="L5734" s="90"/>
    </row>
    <row r="5735" spans="12:12" x14ac:dyDescent="0.35">
      <c r="L5735" s="90"/>
    </row>
    <row r="5736" spans="12:12" x14ac:dyDescent="0.35">
      <c r="L5736" s="90"/>
    </row>
    <row r="5737" spans="12:12" x14ac:dyDescent="0.35">
      <c r="L5737" s="90"/>
    </row>
    <row r="5738" spans="12:12" x14ac:dyDescent="0.35">
      <c r="L5738" s="90"/>
    </row>
    <row r="5739" spans="12:12" x14ac:dyDescent="0.35">
      <c r="L5739" s="90"/>
    </row>
    <row r="5740" spans="12:12" x14ac:dyDescent="0.35">
      <c r="L5740" s="90"/>
    </row>
    <row r="5741" spans="12:12" x14ac:dyDescent="0.35">
      <c r="L5741" s="90"/>
    </row>
    <row r="5742" spans="12:12" x14ac:dyDescent="0.35">
      <c r="L5742" s="90"/>
    </row>
    <row r="5743" spans="12:12" x14ac:dyDescent="0.35">
      <c r="L5743" s="90"/>
    </row>
    <row r="5744" spans="12:12" x14ac:dyDescent="0.35">
      <c r="L5744" s="90"/>
    </row>
    <row r="5745" spans="12:12" x14ac:dyDescent="0.35">
      <c r="L5745" s="90"/>
    </row>
    <row r="5746" spans="12:12" x14ac:dyDescent="0.35">
      <c r="L5746" s="90"/>
    </row>
    <row r="5747" spans="12:12" x14ac:dyDescent="0.35">
      <c r="L5747" s="90"/>
    </row>
    <row r="5748" spans="12:12" x14ac:dyDescent="0.35">
      <c r="L5748" s="90"/>
    </row>
    <row r="5749" spans="12:12" x14ac:dyDescent="0.35">
      <c r="L5749" s="90"/>
    </row>
    <row r="5750" spans="12:12" x14ac:dyDescent="0.35">
      <c r="L5750" s="90"/>
    </row>
    <row r="5751" spans="12:12" x14ac:dyDescent="0.35">
      <c r="L5751" s="90"/>
    </row>
    <row r="5752" spans="12:12" x14ac:dyDescent="0.35">
      <c r="L5752" s="90"/>
    </row>
    <row r="5753" spans="12:12" x14ac:dyDescent="0.35">
      <c r="L5753" s="90"/>
    </row>
    <row r="5754" spans="12:12" x14ac:dyDescent="0.35">
      <c r="L5754" s="90"/>
    </row>
    <row r="5755" spans="12:12" x14ac:dyDescent="0.35">
      <c r="L5755" s="90"/>
    </row>
    <row r="5756" spans="12:12" x14ac:dyDescent="0.35">
      <c r="L5756" s="90"/>
    </row>
    <row r="5757" spans="12:12" x14ac:dyDescent="0.35">
      <c r="L5757" s="90"/>
    </row>
    <row r="5758" spans="12:12" x14ac:dyDescent="0.35">
      <c r="L5758" s="90"/>
    </row>
    <row r="5759" spans="12:12" x14ac:dyDescent="0.35">
      <c r="L5759" s="90"/>
    </row>
    <row r="5760" spans="12:12" x14ac:dyDescent="0.35">
      <c r="L5760" s="90"/>
    </row>
    <row r="5761" spans="12:12" x14ac:dyDescent="0.35">
      <c r="L5761" s="90"/>
    </row>
    <row r="5762" spans="12:12" x14ac:dyDescent="0.35">
      <c r="L5762" s="90"/>
    </row>
    <row r="5763" spans="12:12" x14ac:dyDescent="0.35">
      <c r="L5763" s="90"/>
    </row>
    <row r="5764" spans="12:12" x14ac:dyDescent="0.35">
      <c r="L5764" s="90"/>
    </row>
    <row r="5765" spans="12:12" x14ac:dyDescent="0.35">
      <c r="L5765" s="90"/>
    </row>
    <row r="5766" spans="12:12" x14ac:dyDescent="0.35">
      <c r="L5766" s="90"/>
    </row>
    <row r="5767" spans="12:12" x14ac:dyDescent="0.35">
      <c r="L5767" s="90"/>
    </row>
    <row r="5768" spans="12:12" x14ac:dyDescent="0.35">
      <c r="L5768" s="90"/>
    </row>
    <row r="5769" spans="12:12" x14ac:dyDescent="0.35">
      <c r="L5769" s="90"/>
    </row>
    <row r="5770" spans="12:12" x14ac:dyDescent="0.35">
      <c r="L5770" s="90"/>
    </row>
    <row r="5771" spans="12:12" x14ac:dyDescent="0.35">
      <c r="L5771" s="90"/>
    </row>
    <row r="5772" spans="12:12" x14ac:dyDescent="0.35">
      <c r="L5772" s="90"/>
    </row>
    <row r="5773" spans="12:12" x14ac:dyDescent="0.35">
      <c r="L5773" s="90"/>
    </row>
    <row r="5774" spans="12:12" x14ac:dyDescent="0.35">
      <c r="L5774" s="90"/>
    </row>
    <row r="5775" spans="12:12" x14ac:dyDescent="0.35">
      <c r="L5775" s="90"/>
    </row>
    <row r="5776" spans="12:12" x14ac:dyDescent="0.35">
      <c r="L5776" s="90"/>
    </row>
    <row r="5777" spans="12:12" x14ac:dyDescent="0.35">
      <c r="L5777" s="90"/>
    </row>
    <row r="5778" spans="12:12" x14ac:dyDescent="0.35">
      <c r="L5778" s="90"/>
    </row>
    <row r="5779" spans="12:12" x14ac:dyDescent="0.35">
      <c r="L5779" s="90"/>
    </row>
    <row r="5780" spans="12:12" x14ac:dyDescent="0.35">
      <c r="L5780" s="90"/>
    </row>
    <row r="5781" spans="12:12" x14ac:dyDescent="0.35">
      <c r="L5781" s="90"/>
    </row>
    <row r="5782" spans="12:12" x14ac:dyDescent="0.35">
      <c r="L5782" s="90"/>
    </row>
    <row r="5783" spans="12:12" x14ac:dyDescent="0.35">
      <c r="L5783" s="90"/>
    </row>
    <row r="5784" spans="12:12" x14ac:dyDescent="0.35">
      <c r="L5784" s="90"/>
    </row>
    <row r="5785" spans="12:12" x14ac:dyDescent="0.35">
      <c r="L5785" s="90"/>
    </row>
    <row r="5786" spans="12:12" x14ac:dyDescent="0.35">
      <c r="L5786" s="90"/>
    </row>
    <row r="5787" spans="12:12" x14ac:dyDescent="0.35">
      <c r="L5787" s="90"/>
    </row>
    <row r="5788" spans="12:12" x14ac:dyDescent="0.35">
      <c r="L5788" s="90"/>
    </row>
    <row r="5789" spans="12:12" x14ac:dyDescent="0.35">
      <c r="L5789" s="90"/>
    </row>
    <row r="5790" spans="12:12" x14ac:dyDescent="0.35">
      <c r="L5790" s="90"/>
    </row>
    <row r="5791" spans="12:12" x14ac:dyDescent="0.35">
      <c r="L5791" s="90"/>
    </row>
    <row r="5792" spans="12:12" x14ac:dyDescent="0.35">
      <c r="L5792" s="90"/>
    </row>
    <row r="5793" spans="12:12" x14ac:dyDescent="0.35">
      <c r="L5793" s="90"/>
    </row>
    <row r="5794" spans="12:12" x14ac:dyDescent="0.35">
      <c r="L5794" s="90"/>
    </row>
    <row r="5795" spans="12:12" x14ac:dyDescent="0.35">
      <c r="L5795" s="90"/>
    </row>
    <row r="5796" spans="12:12" x14ac:dyDescent="0.35">
      <c r="L5796" s="90"/>
    </row>
    <row r="5797" spans="12:12" x14ac:dyDescent="0.35">
      <c r="L5797" s="90"/>
    </row>
    <row r="5798" spans="12:12" x14ac:dyDescent="0.35">
      <c r="L5798" s="90"/>
    </row>
    <row r="5799" spans="12:12" x14ac:dyDescent="0.35">
      <c r="L5799" s="90"/>
    </row>
    <row r="5800" spans="12:12" x14ac:dyDescent="0.35">
      <c r="L5800" s="90"/>
    </row>
    <row r="5801" spans="12:12" x14ac:dyDescent="0.35">
      <c r="L5801" s="90"/>
    </row>
    <row r="5802" spans="12:12" x14ac:dyDescent="0.35">
      <c r="L5802" s="90"/>
    </row>
    <row r="5803" spans="12:12" x14ac:dyDescent="0.35">
      <c r="L5803" s="90"/>
    </row>
    <row r="5804" spans="12:12" x14ac:dyDescent="0.35">
      <c r="L5804" s="90"/>
    </row>
    <row r="5805" spans="12:12" x14ac:dyDescent="0.35">
      <c r="L5805" s="90"/>
    </row>
    <row r="5806" spans="12:12" x14ac:dyDescent="0.35">
      <c r="L5806" s="90"/>
    </row>
    <row r="5807" spans="12:12" x14ac:dyDescent="0.35">
      <c r="L5807" s="90"/>
    </row>
    <row r="5808" spans="12:12" x14ac:dyDescent="0.35">
      <c r="L5808" s="90"/>
    </row>
    <row r="5809" spans="12:12" x14ac:dyDescent="0.35">
      <c r="L5809" s="90"/>
    </row>
    <row r="5810" spans="12:12" x14ac:dyDescent="0.35">
      <c r="L5810" s="90"/>
    </row>
    <row r="5811" spans="12:12" x14ac:dyDescent="0.35">
      <c r="L5811" s="90"/>
    </row>
    <row r="5812" spans="12:12" x14ac:dyDescent="0.35">
      <c r="L5812" s="90"/>
    </row>
    <row r="5813" spans="12:12" x14ac:dyDescent="0.35">
      <c r="L5813" s="90"/>
    </row>
    <row r="5814" spans="12:12" x14ac:dyDescent="0.35">
      <c r="L5814" s="90"/>
    </row>
    <row r="5815" spans="12:12" x14ac:dyDescent="0.35">
      <c r="L5815" s="90"/>
    </row>
    <row r="5816" spans="12:12" x14ac:dyDescent="0.35">
      <c r="L5816" s="90"/>
    </row>
    <row r="5817" spans="12:12" x14ac:dyDescent="0.35">
      <c r="L5817" s="90"/>
    </row>
    <row r="5818" spans="12:12" x14ac:dyDescent="0.35">
      <c r="L5818" s="90"/>
    </row>
    <row r="5819" spans="12:12" x14ac:dyDescent="0.35">
      <c r="L5819" s="90"/>
    </row>
    <row r="5820" spans="12:12" x14ac:dyDescent="0.35">
      <c r="L5820" s="90"/>
    </row>
    <row r="5821" spans="12:12" x14ac:dyDescent="0.35">
      <c r="L5821" s="90"/>
    </row>
    <row r="5822" spans="12:12" x14ac:dyDescent="0.35">
      <c r="L5822" s="90"/>
    </row>
    <row r="5823" spans="12:12" x14ac:dyDescent="0.35">
      <c r="L5823" s="90"/>
    </row>
    <row r="5824" spans="12:12" x14ac:dyDescent="0.35">
      <c r="L5824" s="90"/>
    </row>
    <row r="5825" spans="12:12" x14ac:dyDescent="0.35">
      <c r="L5825" s="90"/>
    </row>
    <row r="5826" spans="12:12" x14ac:dyDescent="0.35">
      <c r="L5826" s="90"/>
    </row>
    <row r="5827" spans="12:12" x14ac:dyDescent="0.35">
      <c r="L5827" s="90"/>
    </row>
    <row r="5828" spans="12:12" x14ac:dyDescent="0.35">
      <c r="L5828" s="90"/>
    </row>
    <row r="5829" spans="12:12" x14ac:dyDescent="0.35">
      <c r="L5829" s="90"/>
    </row>
    <row r="5830" spans="12:12" x14ac:dyDescent="0.35">
      <c r="L5830" s="90"/>
    </row>
    <row r="5831" spans="12:12" x14ac:dyDescent="0.35">
      <c r="L5831" s="90"/>
    </row>
    <row r="5832" spans="12:12" x14ac:dyDescent="0.35">
      <c r="L5832" s="90"/>
    </row>
    <row r="5833" spans="12:12" x14ac:dyDescent="0.35">
      <c r="L5833" s="90"/>
    </row>
    <row r="5834" spans="12:12" x14ac:dyDescent="0.35">
      <c r="L5834" s="90"/>
    </row>
    <row r="5835" spans="12:12" x14ac:dyDescent="0.35">
      <c r="L5835" s="90"/>
    </row>
    <row r="5836" spans="12:12" x14ac:dyDescent="0.35">
      <c r="L5836" s="90"/>
    </row>
    <row r="5837" spans="12:12" x14ac:dyDescent="0.35">
      <c r="L5837" s="90"/>
    </row>
    <row r="5838" spans="12:12" x14ac:dyDescent="0.35">
      <c r="L5838" s="90"/>
    </row>
    <row r="5839" spans="12:12" x14ac:dyDescent="0.35">
      <c r="L5839" s="90"/>
    </row>
    <row r="5840" spans="12:12" x14ac:dyDescent="0.35">
      <c r="L5840" s="90"/>
    </row>
    <row r="5841" spans="12:12" x14ac:dyDescent="0.35">
      <c r="L5841" s="90"/>
    </row>
    <row r="5842" spans="12:12" x14ac:dyDescent="0.35">
      <c r="L5842" s="90"/>
    </row>
    <row r="5843" spans="12:12" x14ac:dyDescent="0.35">
      <c r="L5843" s="90"/>
    </row>
    <row r="5844" spans="12:12" x14ac:dyDescent="0.35">
      <c r="L5844" s="90"/>
    </row>
    <row r="5845" spans="12:12" x14ac:dyDescent="0.35">
      <c r="L5845" s="90"/>
    </row>
    <row r="5846" spans="12:12" x14ac:dyDescent="0.35">
      <c r="L5846" s="90"/>
    </row>
    <row r="5847" spans="12:12" x14ac:dyDescent="0.35">
      <c r="L5847" s="90"/>
    </row>
    <row r="5848" spans="12:12" x14ac:dyDescent="0.35">
      <c r="L5848" s="90"/>
    </row>
    <row r="5849" spans="12:12" x14ac:dyDescent="0.35">
      <c r="L5849" s="90"/>
    </row>
    <row r="5850" spans="12:12" x14ac:dyDescent="0.35">
      <c r="L5850" s="90"/>
    </row>
    <row r="5851" spans="12:12" x14ac:dyDescent="0.35">
      <c r="L5851" s="90"/>
    </row>
    <row r="5852" spans="12:12" x14ac:dyDescent="0.35">
      <c r="L5852" s="90"/>
    </row>
    <row r="5853" spans="12:12" x14ac:dyDescent="0.35">
      <c r="L5853" s="90"/>
    </row>
    <row r="5854" spans="12:12" x14ac:dyDescent="0.35">
      <c r="L5854" s="90"/>
    </row>
    <row r="5855" spans="12:12" x14ac:dyDescent="0.35">
      <c r="L5855" s="90"/>
    </row>
    <row r="5856" spans="12:12" x14ac:dyDescent="0.35">
      <c r="L5856" s="90"/>
    </row>
    <row r="5857" spans="12:12" x14ac:dyDescent="0.35">
      <c r="L5857" s="90"/>
    </row>
    <row r="5858" spans="12:12" x14ac:dyDescent="0.35">
      <c r="L5858" s="90"/>
    </row>
    <row r="5859" spans="12:12" x14ac:dyDescent="0.35">
      <c r="L5859" s="90"/>
    </row>
    <row r="5860" spans="12:12" x14ac:dyDescent="0.35">
      <c r="L5860" s="90"/>
    </row>
    <row r="5861" spans="12:12" x14ac:dyDescent="0.35">
      <c r="L5861" s="90"/>
    </row>
    <row r="5862" spans="12:12" x14ac:dyDescent="0.35">
      <c r="L5862" s="90"/>
    </row>
    <row r="5863" spans="12:12" x14ac:dyDescent="0.35">
      <c r="L5863" s="90"/>
    </row>
    <row r="5864" spans="12:12" x14ac:dyDescent="0.35">
      <c r="L5864" s="90"/>
    </row>
    <row r="5865" spans="12:12" x14ac:dyDescent="0.35">
      <c r="L5865" s="90"/>
    </row>
    <row r="5866" spans="12:12" x14ac:dyDescent="0.35">
      <c r="L5866" s="90"/>
    </row>
    <row r="5867" spans="12:12" x14ac:dyDescent="0.35">
      <c r="L5867" s="90"/>
    </row>
    <row r="5868" spans="12:12" x14ac:dyDescent="0.35">
      <c r="L5868" s="90"/>
    </row>
    <row r="5869" spans="12:12" x14ac:dyDescent="0.35">
      <c r="L5869" s="90"/>
    </row>
    <row r="5870" spans="12:12" x14ac:dyDescent="0.35">
      <c r="L5870" s="90"/>
    </row>
    <row r="5871" spans="12:12" x14ac:dyDescent="0.35">
      <c r="L5871" s="90"/>
    </row>
    <row r="5872" spans="12:12" x14ac:dyDescent="0.35">
      <c r="L5872" s="90"/>
    </row>
    <row r="5873" spans="12:12" x14ac:dyDescent="0.35">
      <c r="L5873" s="90"/>
    </row>
    <row r="5874" spans="12:12" x14ac:dyDescent="0.35">
      <c r="L5874" s="90"/>
    </row>
    <row r="5875" spans="12:12" x14ac:dyDescent="0.35">
      <c r="L5875" s="90"/>
    </row>
    <row r="5876" spans="12:12" x14ac:dyDescent="0.35">
      <c r="L5876" s="90"/>
    </row>
    <row r="5877" spans="12:12" x14ac:dyDescent="0.35">
      <c r="L5877" s="90"/>
    </row>
    <row r="5878" spans="12:12" x14ac:dyDescent="0.35">
      <c r="L5878" s="90"/>
    </row>
    <row r="5879" spans="12:12" x14ac:dyDescent="0.35">
      <c r="L5879" s="90"/>
    </row>
    <row r="5880" spans="12:12" x14ac:dyDescent="0.35">
      <c r="L5880" s="90"/>
    </row>
    <row r="5881" spans="12:12" x14ac:dyDescent="0.35">
      <c r="L5881" s="90"/>
    </row>
    <row r="5882" spans="12:12" x14ac:dyDescent="0.35">
      <c r="L5882" s="90"/>
    </row>
    <row r="5883" spans="12:12" x14ac:dyDescent="0.35">
      <c r="L5883" s="90"/>
    </row>
    <row r="5884" spans="12:12" x14ac:dyDescent="0.35">
      <c r="L5884" s="90"/>
    </row>
    <row r="5885" spans="12:12" x14ac:dyDescent="0.35">
      <c r="L5885" s="90"/>
    </row>
    <row r="5886" spans="12:12" x14ac:dyDescent="0.35">
      <c r="L5886" s="90"/>
    </row>
    <row r="5887" spans="12:12" x14ac:dyDescent="0.35">
      <c r="L5887" s="90"/>
    </row>
    <row r="5888" spans="12:12" x14ac:dyDescent="0.35">
      <c r="L5888" s="90"/>
    </row>
    <row r="5889" spans="12:12" x14ac:dyDescent="0.35">
      <c r="L5889" s="90"/>
    </row>
    <row r="5890" spans="12:12" x14ac:dyDescent="0.35">
      <c r="L5890" s="90"/>
    </row>
    <row r="5891" spans="12:12" x14ac:dyDescent="0.35">
      <c r="L5891" s="90"/>
    </row>
    <row r="5892" spans="12:12" x14ac:dyDescent="0.35">
      <c r="L5892" s="90"/>
    </row>
    <row r="5893" spans="12:12" x14ac:dyDescent="0.35">
      <c r="L5893" s="90"/>
    </row>
    <row r="5894" spans="12:12" x14ac:dyDescent="0.35">
      <c r="L5894" s="90"/>
    </row>
    <row r="5895" spans="12:12" x14ac:dyDescent="0.35">
      <c r="L5895" s="90"/>
    </row>
    <row r="5896" spans="12:12" x14ac:dyDescent="0.35">
      <c r="L5896" s="90"/>
    </row>
    <row r="5897" spans="12:12" x14ac:dyDescent="0.35">
      <c r="L5897" s="90"/>
    </row>
    <row r="5898" spans="12:12" x14ac:dyDescent="0.35">
      <c r="L5898" s="90"/>
    </row>
    <row r="5899" spans="12:12" x14ac:dyDescent="0.35">
      <c r="L5899" s="90"/>
    </row>
    <row r="5900" spans="12:12" x14ac:dyDescent="0.35">
      <c r="L5900" s="90"/>
    </row>
    <row r="5901" spans="12:12" x14ac:dyDescent="0.35">
      <c r="L5901" s="90"/>
    </row>
    <row r="5902" spans="12:12" x14ac:dyDescent="0.35">
      <c r="L5902" s="90"/>
    </row>
    <row r="5903" spans="12:12" x14ac:dyDescent="0.35">
      <c r="L5903" s="90"/>
    </row>
    <row r="5904" spans="12:12" x14ac:dyDescent="0.35">
      <c r="L5904" s="90"/>
    </row>
    <row r="5905" spans="12:12" x14ac:dyDescent="0.35">
      <c r="L5905" s="90"/>
    </row>
    <row r="5906" spans="12:12" x14ac:dyDescent="0.35">
      <c r="L5906" s="90"/>
    </row>
    <row r="5907" spans="12:12" x14ac:dyDescent="0.35">
      <c r="L5907" s="90"/>
    </row>
    <row r="5908" spans="12:12" x14ac:dyDescent="0.35">
      <c r="L5908" s="90"/>
    </row>
    <row r="5909" spans="12:12" x14ac:dyDescent="0.35">
      <c r="L5909" s="90"/>
    </row>
    <row r="5910" spans="12:12" x14ac:dyDescent="0.35">
      <c r="L5910" s="90"/>
    </row>
    <row r="5911" spans="12:12" x14ac:dyDescent="0.35">
      <c r="L5911" s="90"/>
    </row>
    <row r="5912" spans="12:12" x14ac:dyDescent="0.35">
      <c r="L5912" s="90"/>
    </row>
    <row r="5913" spans="12:12" x14ac:dyDescent="0.35">
      <c r="L5913" s="90"/>
    </row>
    <row r="5914" spans="12:12" x14ac:dyDescent="0.35">
      <c r="L5914" s="90"/>
    </row>
    <row r="5915" spans="12:12" x14ac:dyDescent="0.35">
      <c r="L5915" s="90"/>
    </row>
    <row r="5916" spans="12:12" x14ac:dyDescent="0.35">
      <c r="L5916" s="90"/>
    </row>
    <row r="5917" spans="12:12" x14ac:dyDescent="0.35">
      <c r="L5917" s="90"/>
    </row>
    <row r="5918" spans="12:12" x14ac:dyDescent="0.35">
      <c r="L5918" s="90"/>
    </row>
    <row r="5919" spans="12:12" x14ac:dyDescent="0.35">
      <c r="L5919" s="90"/>
    </row>
    <row r="5920" spans="12:12" x14ac:dyDescent="0.35">
      <c r="L5920" s="90"/>
    </row>
    <row r="5921" spans="12:12" x14ac:dyDescent="0.35">
      <c r="L5921" s="90"/>
    </row>
    <row r="5922" spans="12:12" x14ac:dyDescent="0.35">
      <c r="L5922" s="90"/>
    </row>
    <row r="5923" spans="12:12" x14ac:dyDescent="0.35">
      <c r="L5923" s="90"/>
    </row>
    <row r="5924" spans="12:12" x14ac:dyDescent="0.35">
      <c r="L5924" s="90"/>
    </row>
    <row r="5925" spans="12:12" x14ac:dyDescent="0.35">
      <c r="L5925" s="90"/>
    </row>
    <row r="5926" spans="12:12" x14ac:dyDescent="0.35">
      <c r="L5926" s="90"/>
    </row>
    <row r="5927" spans="12:12" x14ac:dyDescent="0.35">
      <c r="L5927" s="90"/>
    </row>
    <row r="5928" spans="12:12" x14ac:dyDescent="0.35">
      <c r="L5928" s="90"/>
    </row>
    <row r="5929" spans="12:12" x14ac:dyDescent="0.35">
      <c r="L5929" s="90"/>
    </row>
    <row r="5930" spans="12:12" x14ac:dyDescent="0.35">
      <c r="L5930" s="90"/>
    </row>
    <row r="5931" spans="12:12" x14ac:dyDescent="0.35">
      <c r="L5931" s="90"/>
    </row>
    <row r="5932" spans="12:12" x14ac:dyDescent="0.35">
      <c r="L5932" s="90"/>
    </row>
    <row r="5933" spans="12:12" x14ac:dyDescent="0.35">
      <c r="L5933" s="90"/>
    </row>
    <row r="5934" spans="12:12" x14ac:dyDescent="0.35">
      <c r="L5934" s="90"/>
    </row>
    <row r="5935" spans="12:12" x14ac:dyDescent="0.35">
      <c r="L5935" s="90"/>
    </row>
    <row r="5936" spans="12:12" x14ac:dyDescent="0.35">
      <c r="L5936" s="90"/>
    </row>
    <row r="5937" spans="12:12" x14ac:dyDescent="0.35">
      <c r="L5937" s="90"/>
    </row>
    <row r="5938" spans="12:12" x14ac:dyDescent="0.35">
      <c r="L5938" s="90"/>
    </row>
    <row r="5939" spans="12:12" x14ac:dyDescent="0.35">
      <c r="L5939" s="90"/>
    </row>
    <row r="5940" spans="12:12" x14ac:dyDescent="0.35">
      <c r="L5940" s="90"/>
    </row>
    <row r="5941" spans="12:12" x14ac:dyDescent="0.35">
      <c r="L5941" s="90"/>
    </row>
    <row r="5942" spans="12:12" x14ac:dyDescent="0.35">
      <c r="L5942" s="90"/>
    </row>
    <row r="5943" spans="12:12" x14ac:dyDescent="0.35">
      <c r="L5943" s="90"/>
    </row>
    <row r="5944" spans="12:12" x14ac:dyDescent="0.35">
      <c r="L5944" s="90"/>
    </row>
    <row r="5945" spans="12:12" x14ac:dyDescent="0.35">
      <c r="L5945" s="90"/>
    </row>
    <row r="5946" spans="12:12" x14ac:dyDescent="0.35">
      <c r="L5946" s="90"/>
    </row>
    <row r="5947" spans="12:12" x14ac:dyDescent="0.35">
      <c r="L5947" s="90"/>
    </row>
    <row r="5948" spans="12:12" x14ac:dyDescent="0.35">
      <c r="L5948" s="90"/>
    </row>
    <row r="5949" spans="12:12" x14ac:dyDescent="0.35">
      <c r="L5949" s="90"/>
    </row>
    <row r="5950" spans="12:12" x14ac:dyDescent="0.35">
      <c r="L5950" s="90"/>
    </row>
    <row r="5951" spans="12:12" x14ac:dyDescent="0.35">
      <c r="L5951" s="90"/>
    </row>
    <row r="5952" spans="12:12" x14ac:dyDescent="0.35">
      <c r="L5952" s="90"/>
    </row>
    <row r="5953" spans="12:12" x14ac:dyDescent="0.35">
      <c r="L5953" s="90"/>
    </row>
    <row r="5954" spans="12:12" x14ac:dyDescent="0.35">
      <c r="L5954" s="90"/>
    </row>
    <row r="5955" spans="12:12" x14ac:dyDescent="0.35">
      <c r="L5955" s="90"/>
    </row>
    <row r="5956" spans="12:12" x14ac:dyDescent="0.35">
      <c r="L5956" s="90"/>
    </row>
    <row r="5957" spans="12:12" x14ac:dyDescent="0.35">
      <c r="L5957" s="90"/>
    </row>
    <row r="5958" spans="12:12" x14ac:dyDescent="0.35">
      <c r="L5958" s="90"/>
    </row>
    <row r="5959" spans="12:12" x14ac:dyDescent="0.35">
      <c r="L5959" s="90"/>
    </row>
    <row r="5960" spans="12:12" x14ac:dyDescent="0.35">
      <c r="L5960" s="90"/>
    </row>
    <row r="5961" spans="12:12" x14ac:dyDescent="0.35">
      <c r="L5961" s="90"/>
    </row>
    <row r="5962" spans="12:12" x14ac:dyDescent="0.35">
      <c r="L5962" s="90"/>
    </row>
    <row r="5963" spans="12:12" x14ac:dyDescent="0.35">
      <c r="L5963" s="90"/>
    </row>
    <row r="5964" spans="12:12" x14ac:dyDescent="0.35">
      <c r="L5964" s="90"/>
    </row>
    <row r="5965" spans="12:12" x14ac:dyDescent="0.35">
      <c r="L5965" s="90"/>
    </row>
    <row r="5966" spans="12:12" x14ac:dyDescent="0.35">
      <c r="L5966" s="90"/>
    </row>
    <row r="5967" spans="12:12" x14ac:dyDescent="0.35">
      <c r="L5967" s="90"/>
    </row>
    <row r="5968" spans="12:12" x14ac:dyDescent="0.35">
      <c r="L5968" s="90"/>
    </row>
    <row r="5969" spans="12:12" x14ac:dyDescent="0.35">
      <c r="L5969" s="90"/>
    </row>
    <row r="5970" spans="12:12" x14ac:dyDescent="0.35">
      <c r="L5970" s="90"/>
    </row>
    <row r="5971" spans="12:12" x14ac:dyDescent="0.35">
      <c r="L5971" s="90"/>
    </row>
    <row r="5972" spans="12:12" x14ac:dyDescent="0.35">
      <c r="L5972" s="90"/>
    </row>
    <row r="5973" spans="12:12" x14ac:dyDescent="0.35">
      <c r="L5973" s="90"/>
    </row>
    <row r="5974" spans="12:12" x14ac:dyDescent="0.35">
      <c r="L5974" s="90"/>
    </row>
    <row r="5975" spans="12:12" x14ac:dyDescent="0.35">
      <c r="L5975" s="90"/>
    </row>
    <row r="5976" spans="12:12" x14ac:dyDescent="0.35">
      <c r="L5976" s="90"/>
    </row>
    <row r="5977" spans="12:12" x14ac:dyDescent="0.35">
      <c r="L5977" s="90"/>
    </row>
    <row r="5978" spans="12:12" x14ac:dyDescent="0.35">
      <c r="L5978" s="90"/>
    </row>
    <row r="5979" spans="12:12" x14ac:dyDescent="0.35">
      <c r="L5979" s="90"/>
    </row>
    <row r="5980" spans="12:12" x14ac:dyDescent="0.35">
      <c r="L5980" s="90"/>
    </row>
    <row r="5981" spans="12:12" x14ac:dyDescent="0.35">
      <c r="L5981" s="90"/>
    </row>
    <row r="5982" spans="12:12" x14ac:dyDescent="0.35">
      <c r="L5982" s="90"/>
    </row>
    <row r="5983" spans="12:12" x14ac:dyDescent="0.35">
      <c r="L5983" s="90"/>
    </row>
    <row r="5984" spans="12:12" x14ac:dyDescent="0.35">
      <c r="L5984" s="90"/>
    </row>
    <row r="5985" spans="12:12" x14ac:dyDescent="0.35">
      <c r="L5985" s="90"/>
    </row>
    <row r="5986" spans="12:12" x14ac:dyDescent="0.35">
      <c r="L5986" s="90"/>
    </row>
    <row r="5987" spans="12:12" x14ac:dyDescent="0.35">
      <c r="L5987" s="90"/>
    </row>
    <row r="5988" spans="12:12" x14ac:dyDescent="0.35">
      <c r="L5988" s="90"/>
    </row>
    <row r="5989" spans="12:12" x14ac:dyDescent="0.35">
      <c r="L5989" s="90"/>
    </row>
    <row r="5990" spans="12:12" x14ac:dyDescent="0.35">
      <c r="L5990" s="90"/>
    </row>
    <row r="5991" spans="12:12" x14ac:dyDescent="0.35">
      <c r="L5991" s="90"/>
    </row>
    <row r="5992" spans="12:12" x14ac:dyDescent="0.35">
      <c r="L5992" s="90"/>
    </row>
    <row r="5993" spans="12:12" x14ac:dyDescent="0.35">
      <c r="L5993" s="90"/>
    </row>
    <row r="5994" spans="12:12" x14ac:dyDescent="0.35">
      <c r="L5994" s="90"/>
    </row>
    <row r="5995" spans="12:12" x14ac:dyDescent="0.35">
      <c r="L5995" s="90"/>
    </row>
    <row r="5996" spans="12:12" x14ac:dyDescent="0.35">
      <c r="L5996" s="90"/>
    </row>
    <row r="5997" spans="12:12" x14ac:dyDescent="0.35">
      <c r="L5997" s="90"/>
    </row>
    <row r="5998" spans="12:12" x14ac:dyDescent="0.35">
      <c r="L5998" s="90"/>
    </row>
    <row r="5999" spans="12:12" x14ac:dyDescent="0.35">
      <c r="L5999" s="90"/>
    </row>
    <row r="6000" spans="12:12" x14ac:dyDescent="0.35">
      <c r="L6000" s="90"/>
    </row>
    <row r="6001" spans="12:12" x14ac:dyDescent="0.35">
      <c r="L6001" s="90"/>
    </row>
    <row r="6002" spans="12:12" x14ac:dyDescent="0.35">
      <c r="L6002" s="90"/>
    </row>
    <row r="6003" spans="12:12" x14ac:dyDescent="0.35">
      <c r="L6003" s="90"/>
    </row>
    <row r="6004" spans="12:12" x14ac:dyDescent="0.35">
      <c r="L6004" s="90"/>
    </row>
    <row r="6005" spans="12:12" x14ac:dyDescent="0.35">
      <c r="L6005" s="90"/>
    </row>
    <row r="6006" spans="12:12" x14ac:dyDescent="0.35">
      <c r="L6006" s="90"/>
    </row>
    <row r="6007" spans="12:12" x14ac:dyDescent="0.35">
      <c r="L6007" s="90"/>
    </row>
    <row r="6008" spans="12:12" x14ac:dyDescent="0.35">
      <c r="L6008" s="90"/>
    </row>
    <row r="6009" spans="12:12" x14ac:dyDescent="0.35">
      <c r="L6009" s="90"/>
    </row>
    <row r="6010" spans="12:12" x14ac:dyDescent="0.35">
      <c r="L6010" s="90"/>
    </row>
    <row r="6011" spans="12:12" x14ac:dyDescent="0.35">
      <c r="L6011" s="90"/>
    </row>
    <row r="6012" spans="12:12" x14ac:dyDescent="0.35">
      <c r="L6012" s="90"/>
    </row>
    <row r="6013" spans="12:12" x14ac:dyDescent="0.35">
      <c r="L6013" s="90"/>
    </row>
    <row r="6014" spans="12:12" x14ac:dyDescent="0.35">
      <c r="L6014" s="90"/>
    </row>
    <row r="6015" spans="12:12" x14ac:dyDescent="0.35">
      <c r="L6015" s="90"/>
    </row>
    <row r="6016" spans="12:12" x14ac:dyDescent="0.35">
      <c r="L6016" s="90"/>
    </row>
    <row r="6017" spans="12:12" x14ac:dyDescent="0.35">
      <c r="L6017" s="90"/>
    </row>
    <row r="6018" spans="12:12" x14ac:dyDescent="0.35">
      <c r="L6018" s="90"/>
    </row>
    <row r="6019" spans="12:12" x14ac:dyDescent="0.35">
      <c r="L6019" s="90"/>
    </row>
    <row r="6020" spans="12:12" x14ac:dyDescent="0.35">
      <c r="L6020" s="90"/>
    </row>
    <row r="6021" spans="12:12" x14ac:dyDescent="0.35">
      <c r="L6021" s="90"/>
    </row>
    <row r="6022" spans="12:12" x14ac:dyDescent="0.35">
      <c r="L6022" s="90"/>
    </row>
    <row r="6023" spans="12:12" x14ac:dyDescent="0.35">
      <c r="L6023" s="90"/>
    </row>
    <row r="6024" spans="12:12" x14ac:dyDescent="0.35">
      <c r="L6024" s="90"/>
    </row>
    <row r="6025" spans="12:12" x14ac:dyDescent="0.35">
      <c r="L6025" s="90"/>
    </row>
    <row r="6026" spans="12:12" x14ac:dyDescent="0.35">
      <c r="L6026" s="90"/>
    </row>
    <row r="6027" spans="12:12" x14ac:dyDescent="0.35">
      <c r="L6027" s="90"/>
    </row>
    <row r="6028" spans="12:12" x14ac:dyDescent="0.35">
      <c r="L6028" s="90"/>
    </row>
    <row r="6029" spans="12:12" x14ac:dyDescent="0.35">
      <c r="L6029" s="90"/>
    </row>
    <row r="6030" spans="12:12" x14ac:dyDescent="0.35">
      <c r="L6030" s="90"/>
    </row>
    <row r="6031" spans="12:12" x14ac:dyDescent="0.35">
      <c r="L6031" s="90"/>
    </row>
    <row r="6032" spans="12:12" x14ac:dyDescent="0.35">
      <c r="L6032" s="90"/>
    </row>
    <row r="6033" spans="12:12" x14ac:dyDescent="0.35">
      <c r="L6033" s="90"/>
    </row>
    <row r="6034" spans="12:12" x14ac:dyDescent="0.35">
      <c r="L6034" s="90"/>
    </row>
    <row r="6035" spans="12:12" x14ac:dyDescent="0.35">
      <c r="L6035" s="90"/>
    </row>
    <row r="6036" spans="12:12" x14ac:dyDescent="0.35">
      <c r="L6036" s="90"/>
    </row>
    <row r="6037" spans="12:12" x14ac:dyDescent="0.35">
      <c r="L6037" s="90"/>
    </row>
    <row r="6038" spans="12:12" x14ac:dyDescent="0.35">
      <c r="L6038" s="90"/>
    </row>
    <row r="6039" spans="12:12" x14ac:dyDescent="0.35">
      <c r="L6039" s="90"/>
    </row>
    <row r="6040" spans="12:12" x14ac:dyDescent="0.35">
      <c r="L6040" s="90"/>
    </row>
    <row r="6041" spans="12:12" x14ac:dyDescent="0.35">
      <c r="L6041" s="90"/>
    </row>
    <row r="6042" spans="12:12" x14ac:dyDescent="0.35">
      <c r="L6042" s="90"/>
    </row>
    <row r="6043" spans="12:12" x14ac:dyDescent="0.35">
      <c r="L6043" s="90"/>
    </row>
    <row r="6044" spans="12:12" x14ac:dyDescent="0.35">
      <c r="L6044" s="90"/>
    </row>
    <row r="6045" spans="12:12" x14ac:dyDescent="0.35">
      <c r="L6045" s="90"/>
    </row>
    <row r="6046" spans="12:12" x14ac:dyDescent="0.35">
      <c r="L6046" s="90"/>
    </row>
    <row r="6047" spans="12:12" x14ac:dyDescent="0.35">
      <c r="L6047" s="90"/>
    </row>
    <row r="6048" spans="12:12" x14ac:dyDescent="0.35">
      <c r="L6048" s="90"/>
    </row>
    <row r="6049" spans="12:12" x14ac:dyDescent="0.35">
      <c r="L6049" s="90"/>
    </row>
    <row r="6050" spans="12:12" x14ac:dyDescent="0.35">
      <c r="L6050" s="90"/>
    </row>
    <row r="6051" spans="12:12" x14ac:dyDescent="0.35">
      <c r="L6051" s="90"/>
    </row>
    <row r="6052" spans="12:12" x14ac:dyDescent="0.35">
      <c r="L6052" s="90"/>
    </row>
    <row r="6053" spans="12:12" x14ac:dyDescent="0.35">
      <c r="L6053" s="90"/>
    </row>
    <row r="6054" spans="12:12" x14ac:dyDescent="0.35">
      <c r="L6054" s="90"/>
    </row>
    <row r="6055" spans="12:12" x14ac:dyDescent="0.35">
      <c r="L6055" s="90"/>
    </row>
    <row r="6056" spans="12:12" x14ac:dyDescent="0.35">
      <c r="L6056" s="90"/>
    </row>
    <row r="6057" spans="12:12" x14ac:dyDescent="0.35">
      <c r="L6057" s="90"/>
    </row>
    <row r="6058" spans="12:12" x14ac:dyDescent="0.35">
      <c r="L6058" s="90"/>
    </row>
    <row r="6059" spans="12:12" x14ac:dyDescent="0.35">
      <c r="L6059" s="90"/>
    </row>
    <row r="6060" spans="12:12" x14ac:dyDescent="0.35">
      <c r="L6060" s="90"/>
    </row>
    <row r="6061" spans="12:12" x14ac:dyDescent="0.35">
      <c r="L6061" s="90"/>
    </row>
    <row r="6062" spans="12:12" x14ac:dyDescent="0.35">
      <c r="L6062" s="90"/>
    </row>
    <row r="6063" spans="12:12" x14ac:dyDescent="0.35">
      <c r="L6063" s="90"/>
    </row>
    <row r="6064" spans="12:12" x14ac:dyDescent="0.35">
      <c r="L6064" s="90"/>
    </row>
    <row r="6065" spans="12:12" x14ac:dyDescent="0.35">
      <c r="L6065" s="90"/>
    </row>
    <row r="6066" spans="12:12" x14ac:dyDescent="0.35">
      <c r="L6066" s="90"/>
    </row>
    <row r="6067" spans="12:12" x14ac:dyDescent="0.35">
      <c r="L6067" s="90"/>
    </row>
    <row r="6068" spans="12:12" x14ac:dyDescent="0.35">
      <c r="L6068" s="90"/>
    </row>
    <row r="6069" spans="12:12" x14ac:dyDescent="0.35">
      <c r="L6069" s="90"/>
    </row>
    <row r="6070" spans="12:12" x14ac:dyDescent="0.35">
      <c r="L6070" s="90"/>
    </row>
    <row r="6071" spans="12:12" x14ac:dyDescent="0.35">
      <c r="L6071" s="90"/>
    </row>
    <row r="6072" spans="12:12" x14ac:dyDescent="0.35">
      <c r="L6072" s="90"/>
    </row>
    <row r="6073" spans="12:12" x14ac:dyDescent="0.35">
      <c r="L6073" s="90"/>
    </row>
    <row r="6074" spans="12:12" x14ac:dyDescent="0.35">
      <c r="L6074" s="90"/>
    </row>
    <row r="6075" spans="12:12" x14ac:dyDescent="0.35">
      <c r="L6075" s="90"/>
    </row>
    <row r="6076" spans="12:12" x14ac:dyDescent="0.35">
      <c r="L6076" s="90"/>
    </row>
    <row r="6077" spans="12:12" x14ac:dyDescent="0.35">
      <c r="L6077" s="90"/>
    </row>
    <row r="6078" spans="12:12" x14ac:dyDescent="0.35">
      <c r="L6078" s="90"/>
    </row>
    <row r="6079" spans="12:12" x14ac:dyDescent="0.35">
      <c r="L6079" s="90"/>
    </row>
    <row r="6080" spans="12:12" x14ac:dyDescent="0.35">
      <c r="L6080" s="90"/>
    </row>
    <row r="6081" spans="12:12" x14ac:dyDescent="0.35">
      <c r="L6081" s="90"/>
    </row>
    <row r="6082" spans="12:12" x14ac:dyDescent="0.35">
      <c r="L6082" s="90"/>
    </row>
    <row r="6083" spans="12:12" x14ac:dyDescent="0.35">
      <c r="L6083" s="90"/>
    </row>
    <row r="6084" spans="12:12" x14ac:dyDescent="0.35">
      <c r="L6084" s="90"/>
    </row>
    <row r="6085" spans="12:12" x14ac:dyDescent="0.35">
      <c r="L6085" s="90"/>
    </row>
    <row r="6086" spans="12:12" x14ac:dyDescent="0.35">
      <c r="L6086" s="90"/>
    </row>
    <row r="6087" spans="12:12" x14ac:dyDescent="0.35">
      <c r="L6087" s="90"/>
    </row>
    <row r="6088" spans="12:12" x14ac:dyDescent="0.35">
      <c r="L6088" s="90"/>
    </row>
    <row r="6089" spans="12:12" x14ac:dyDescent="0.35">
      <c r="L6089" s="90"/>
    </row>
    <row r="6090" spans="12:12" x14ac:dyDescent="0.35">
      <c r="L6090" s="90"/>
    </row>
    <row r="6091" spans="12:12" x14ac:dyDescent="0.35">
      <c r="L6091" s="90"/>
    </row>
    <row r="6092" spans="12:12" x14ac:dyDescent="0.35">
      <c r="L6092" s="90"/>
    </row>
    <row r="6093" spans="12:12" x14ac:dyDescent="0.35">
      <c r="L6093" s="90"/>
    </row>
    <row r="6094" spans="12:12" x14ac:dyDescent="0.35">
      <c r="L6094" s="90"/>
    </row>
    <row r="6095" spans="12:12" x14ac:dyDescent="0.35">
      <c r="L6095" s="90"/>
    </row>
    <row r="6096" spans="12:12" x14ac:dyDescent="0.35">
      <c r="L6096" s="90"/>
    </row>
    <row r="6097" spans="12:12" x14ac:dyDescent="0.35">
      <c r="L6097" s="90"/>
    </row>
    <row r="6098" spans="12:12" x14ac:dyDescent="0.35">
      <c r="L6098" s="90"/>
    </row>
    <row r="6099" spans="12:12" x14ac:dyDescent="0.35">
      <c r="L6099" s="90"/>
    </row>
    <row r="6100" spans="12:12" x14ac:dyDescent="0.35">
      <c r="L6100" s="90"/>
    </row>
    <row r="6101" spans="12:12" x14ac:dyDescent="0.35">
      <c r="L6101" s="90"/>
    </row>
    <row r="6102" spans="12:12" x14ac:dyDescent="0.35">
      <c r="L6102" s="90"/>
    </row>
    <row r="6103" spans="12:12" x14ac:dyDescent="0.35">
      <c r="L6103" s="90"/>
    </row>
    <row r="6104" spans="12:12" x14ac:dyDescent="0.35">
      <c r="L6104" s="90"/>
    </row>
    <row r="6105" spans="12:12" x14ac:dyDescent="0.35">
      <c r="L6105" s="90"/>
    </row>
    <row r="6106" spans="12:12" x14ac:dyDescent="0.35">
      <c r="L6106" s="90"/>
    </row>
    <row r="6107" spans="12:12" x14ac:dyDescent="0.35">
      <c r="L6107" s="90"/>
    </row>
    <row r="6108" spans="12:12" x14ac:dyDescent="0.35">
      <c r="L6108" s="90"/>
    </row>
    <row r="6109" spans="12:12" x14ac:dyDescent="0.35">
      <c r="L6109" s="90"/>
    </row>
    <row r="6110" spans="12:12" x14ac:dyDescent="0.35">
      <c r="L6110" s="90"/>
    </row>
    <row r="6111" spans="12:12" x14ac:dyDescent="0.35">
      <c r="L6111" s="90"/>
    </row>
    <row r="6112" spans="12:12" x14ac:dyDescent="0.35">
      <c r="L6112" s="90"/>
    </row>
    <row r="6113" spans="12:12" x14ac:dyDescent="0.35">
      <c r="L6113" s="90"/>
    </row>
    <row r="6114" spans="12:12" x14ac:dyDescent="0.35">
      <c r="L6114" s="90"/>
    </row>
    <row r="6115" spans="12:12" x14ac:dyDescent="0.35">
      <c r="L6115" s="90"/>
    </row>
    <row r="6116" spans="12:12" x14ac:dyDescent="0.35">
      <c r="L6116" s="90"/>
    </row>
    <row r="6117" spans="12:12" x14ac:dyDescent="0.35">
      <c r="L6117" s="90"/>
    </row>
    <row r="6118" spans="12:12" x14ac:dyDescent="0.35">
      <c r="L6118" s="90"/>
    </row>
    <row r="6119" spans="12:12" x14ac:dyDescent="0.35">
      <c r="L6119" s="90"/>
    </row>
    <row r="6120" spans="12:12" x14ac:dyDescent="0.35">
      <c r="L6120" s="90"/>
    </row>
    <row r="6121" spans="12:12" x14ac:dyDescent="0.35">
      <c r="L6121" s="90"/>
    </row>
    <row r="6122" spans="12:12" x14ac:dyDescent="0.35">
      <c r="L6122" s="90"/>
    </row>
    <row r="6123" spans="12:12" x14ac:dyDescent="0.35">
      <c r="L6123" s="90"/>
    </row>
    <row r="6124" spans="12:12" x14ac:dyDescent="0.35">
      <c r="L6124" s="90"/>
    </row>
    <row r="6125" spans="12:12" x14ac:dyDescent="0.35">
      <c r="L6125" s="90"/>
    </row>
    <row r="6126" spans="12:12" x14ac:dyDescent="0.35">
      <c r="L6126" s="90"/>
    </row>
    <row r="6127" spans="12:12" x14ac:dyDescent="0.35">
      <c r="L6127" s="90"/>
    </row>
    <row r="6128" spans="12:12" x14ac:dyDescent="0.35">
      <c r="L6128" s="90"/>
    </row>
    <row r="6129" spans="12:12" x14ac:dyDescent="0.35">
      <c r="L6129" s="90"/>
    </row>
    <row r="6130" spans="12:12" x14ac:dyDescent="0.35">
      <c r="L6130" s="90"/>
    </row>
    <row r="6131" spans="12:12" x14ac:dyDescent="0.35">
      <c r="L6131" s="90"/>
    </row>
    <row r="6132" spans="12:12" x14ac:dyDescent="0.35">
      <c r="L6132" s="90"/>
    </row>
    <row r="6133" spans="12:12" x14ac:dyDescent="0.35">
      <c r="L6133" s="90"/>
    </row>
    <row r="6134" spans="12:12" x14ac:dyDescent="0.35">
      <c r="L6134" s="90"/>
    </row>
    <row r="6135" spans="12:12" x14ac:dyDescent="0.35">
      <c r="L6135" s="90"/>
    </row>
    <row r="6136" spans="12:12" x14ac:dyDescent="0.35">
      <c r="L6136" s="90"/>
    </row>
    <row r="6137" spans="12:12" x14ac:dyDescent="0.35">
      <c r="L6137" s="90"/>
    </row>
    <row r="6138" spans="12:12" x14ac:dyDescent="0.35">
      <c r="L6138" s="90"/>
    </row>
    <row r="6139" spans="12:12" x14ac:dyDescent="0.35">
      <c r="L6139" s="90"/>
    </row>
    <row r="6140" spans="12:12" x14ac:dyDescent="0.35">
      <c r="L6140" s="90"/>
    </row>
    <row r="6141" spans="12:12" x14ac:dyDescent="0.35">
      <c r="L6141" s="90"/>
    </row>
    <row r="6142" spans="12:12" x14ac:dyDescent="0.35">
      <c r="L6142" s="90"/>
    </row>
    <row r="6143" spans="12:12" x14ac:dyDescent="0.35">
      <c r="L6143" s="90"/>
    </row>
    <row r="6144" spans="12:12" x14ac:dyDescent="0.35">
      <c r="L6144" s="90"/>
    </row>
    <row r="6145" spans="12:12" x14ac:dyDescent="0.35">
      <c r="L6145" s="90"/>
    </row>
    <row r="6146" spans="12:12" x14ac:dyDescent="0.35">
      <c r="L6146" s="90"/>
    </row>
    <row r="6147" spans="12:12" x14ac:dyDescent="0.35">
      <c r="L6147" s="90"/>
    </row>
    <row r="6148" spans="12:12" x14ac:dyDescent="0.35">
      <c r="L6148" s="90"/>
    </row>
    <row r="6149" spans="12:12" x14ac:dyDescent="0.35">
      <c r="L6149" s="90"/>
    </row>
    <row r="6150" spans="12:12" x14ac:dyDescent="0.35">
      <c r="L6150" s="90"/>
    </row>
    <row r="6151" spans="12:12" x14ac:dyDescent="0.35">
      <c r="L6151" s="90"/>
    </row>
    <row r="6152" spans="12:12" x14ac:dyDescent="0.35">
      <c r="L6152" s="90"/>
    </row>
    <row r="6153" spans="12:12" x14ac:dyDescent="0.35">
      <c r="L6153" s="90"/>
    </row>
    <row r="6154" spans="12:12" x14ac:dyDescent="0.35">
      <c r="L6154" s="90"/>
    </row>
    <row r="6155" spans="12:12" x14ac:dyDescent="0.35">
      <c r="L6155" s="90"/>
    </row>
    <row r="6156" spans="12:12" x14ac:dyDescent="0.35">
      <c r="L6156" s="90"/>
    </row>
    <row r="6157" spans="12:12" x14ac:dyDescent="0.35">
      <c r="L6157" s="90"/>
    </row>
    <row r="6158" spans="12:12" x14ac:dyDescent="0.35">
      <c r="L6158" s="90"/>
    </row>
    <row r="6159" spans="12:12" x14ac:dyDescent="0.35">
      <c r="L6159" s="90"/>
    </row>
    <row r="6160" spans="12:12" x14ac:dyDescent="0.35">
      <c r="L6160" s="90"/>
    </row>
    <row r="6161" spans="12:12" x14ac:dyDescent="0.35">
      <c r="L6161" s="90"/>
    </row>
    <row r="6162" spans="12:12" x14ac:dyDescent="0.35">
      <c r="L6162" s="90"/>
    </row>
    <row r="6163" spans="12:12" x14ac:dyDescent="0.35">
      <c r="L6163" s="90"/>
    </row>
    <row r="6164" spans="12:12" x14ac:dyDescent="0.35">
      <c r="L6164" s="90"/>
    </row>
    <row r="6165" spans="12:12" x14ac:dyDescent="0.35">
      <c r="L6165" s="90"/>
    </row>
    <row r="6166" spans="12:12" x14ac:dyDescent="0.35">
      <c r="L6166" s="90"/>
    </row>
    <row r="6167" spans="12:12" x14ac:dyDescent="0.35">
      <c r="L6167" s="90"/>
    </row>
    <row r="6168" spans="12:12" x14ac:dyDescent="0.35">
      <c r="L6168" s="90"/>
    </row>
    <row r="6169" spans="12:12" x14ac:dyDescent="0.35">
      <c r="L6169" s="90"/>
    </row>
    <row r="6170" spans="12:12" x14ac:dyDescent="0.35">
      <c r="L6170" s="90"/>
    </row>
    <row r="6171" spans="12:12" x14ac:dyDescent="0.35">
      <c r="L6171" s="90"/>
    </row>
    <row r="6172" spans="12:12" x14ac:dyDescent="0.35">
      <c r="L6172" s="90"/>
    </row>
    <row r="6173" spans="12:12" x14ac:dyDescent="0.35">
      <c r="L6173" s="90"/>
    </row>
    <row r="6174" spans="12:12" x14ac:dyDescent="0.35">
      <c r="L6174" s="90"/>
    </row>
    <row r="6175" spans="12:12" x14ac:dyDescent="0.35">
      <c r="L6175" s="90"/>
    </row>
    <row r="6176" spans="12:12" x14ac:dyDescent="0.35">
      <c r="L6176" s="90"/>
    </row>
    <row r="6177" spans="12:12" x14ac:dyDescent="0.35">
      <c r="L6177" s="90"/>
    </row>
    <row r="6178" spans="12:12" x14ac:dyDescent="0.35">
      <c r="L6178" s="90"/>
    </row>
    <row r="6179" spans="12:12" x14ac:dyDescent="0.35">
      <c r="L6179" s="90"/>
    </row>
    <row r="6180" spans="12:12" x14ac:dyDescent="0.35">
      <c r="L6180" s="90"/>
    </row>
    <row r="6181" spans="12:12" x14ac:dyDescent="0.35">
      <c r="L6181" s="90"/>
    </row>
    <row r="6182" spans="12:12" x14ac:dyDescent="0.35">
      <c r="L6182" s="90"/>
    </row>
    <row r="6183" spans="12:12" x14ac:dyDescent="0.35">
      <c r="L6183" s="90"/>
    </row>
    <row r="6184" spans="12:12" x14ac:dyDescent="0.35">
      <c r="L6184" s="90"/>
    </row>
    <row r="6185" spans="12:12" x14ac:dyDescent="0.35">
      <c r="L6185" s="90"/>
    </row>
    <row r="6186" spans="12:12" x14ac:dyDescent="0.35">
      <c r="L6186" s="90"/>
    </row>
    <row r="6187" spans="12:12" x14ac:dyDescent="0.35">
      <c r="L6187" s="90"/>
    </row>
    <row r="6188" spans="12:12" x14ac:dyDescent="0.35">
      <c r="L6188" s="90"/>
    </row>
    <row r="6189" spans="12:12" x14ac:dyDescent="0.35">
      <c r="L6189" s="90"/>
    </row>
    <row r="6190" spans="12:12" x14ac:dyDescent="0.35">
      <c r="L6190" s="90"/>
    </row>
    <row r="6191" spans="12:12" x14ac:dyDescent="0.35">
      <c r="L6191" s="90"/>
    </row>
    <row r="6192" spans="12:12" x14ac:dyDescent="0.35">
      <c r="L6192" s="90"/>
    </row>
    <row r="6193" spans="12:12" x14ac:dyDescent="0.35">
      <c r="L6193" s="90"/>
    </row>
    <row r="6194" spans="12:12" x14ac:dyDescent="0.35">
      <c r="L6194" s="90"/>
    </row>
    <row r="6195" spans="12:12" x14ac:dyDescent="0.35">
      <c r="L6195" s="90"/>
    </row>
    <row r="6196" spans="12:12" x14ac:dyDescent="0.35">
      <c r="L6196" s="90"/>
    </row>
    <row r="6197" spans="12:12" x14ac:dyDescent="0.35">
      <c r="L6197" s="90"/>
    </row>
    <row r="6198" spans="12:12" x14ac:dyDescent="0.35">
      <c r="L6198" s="90"/>
    </row>
    <row r="6199" spans="12:12" x14ac:dyDescent="0.35">
      <c r="L6199" s="90"/>
    </row>
    <row r="6200" spans="12:12" x14ac:dyDescent="0.35">
      <c r="L6200" s="90"/>
    </row>
    <row r="6201" spans="12:12" x14ac:dyDescent="0.35">
      <c r="L6201" s="90"/>
    </row>
    <row r="6202" spans="12:12" x14ac:dyDescent="0.35">
      <c r="L6202" s="90"/>
    </row>
    <row r="6203" spans="12:12" x14ac:dyDescent="0.35">
      <c r="L6203" s="90"/>
    </row>
    <row r="6204" spans="12:12" x14ac:dyDescent="0.35">
      <c r="L6204" s="90"/>
    </row>
    <row r="6205" spans="12:12" x14ac:dyDescent="0.35">
      <c r="L6205" s="90"/>
    </row>
    <row r="6206" spans="12:12" x14ac:dyDescent="0.35">
      <c r="L6206" s="90"/>
    </row>
    <row r="6207" spans="12:12" x14ac:dyDescent="0.35">
      <c r="L6207" s="90"/>
    </row>
    <row r="6208" spans="12:12" x14ac:dyDescent="0.35">
      <c r="L6208" s="90"/>
    </row>
    <row r="6209" spans="12:12" x14ac:dyDescent="0.35">
      <c r="L6209" s="90"/>
    </row>
    <row r="6210" spans="12:12" x14ac:dyDescent="0.35">
      <c r="L6210" s="90"/>
    </row>
    <row r="6211" spans="12:12" x14ac:dyDescent="0.35">
      <c r="L6211" s="90"/>
    </row>
    <row r="6212" spans="12:12" x14ac:dyDescent="0.35">
      <c r="L6212" s="90"/>
    </row>
    <row r="6213" spans="12:12" x14ac:dyDescent="0.35">
      <c r="L6213" s="90"/>
    </row>
    <row r="6214" spans="12:12" x14ac:dyDescent="0.35">
      <c r="L6214" s="90"/>
    </row>
    <row r="6215" spans="12:12" x14ac:dyDescent="0.35">
      <c r="L6215" s="90"/>
    </row>
    <row r="6216" spans="12:12" x14ac:dyDescent="0.35">
      <c r="L6216" s="90"/>
    </row>
    <row r="6217" spans="12:12" x14ac:dyDescent="0.35">
      <c r="L6217" s="90"/>
    </row>
    <row r="6218" spans="12:12" x14ac:dyDescent="0.35">
      <c r="L6218" s="90"/>
    </row>
    <row r="6219" spans="12:12" x14ac:dyDescent="0.35">
      <c r="L6219" s="90"/>
    </row>
    <row r="6220" spans="12:12" x14ac:dyDescent="0.35">
      <c r="L6220" s="90"/>
    </row>
    <row r="6221" spans="12:12" x14ac:dyDescent="0.35">
      <c r="L6221" s="90"/>
    </row>
    <row r="6222" spans="12:12" x14ac:dyDescent="0.35">
      <c r="L6222" s="90"/>
    </row>
    <row r="6223" spans="12:12" x14ac:dyDescent="0.35">
      <c r="L6223" s="90"/>
    </row>
    <row r="6224" spans="12:12" x14ac:dyDescent="0.35">
      <c r="L6224" s="90"/>
    </row>
    <row r="6225" spans="12:12" x14ac:dyDescent="0.35">
      <c r="L6225" s="90"/>
    </row>
    <row r="6226" spans="12:12" x14ac:dyDescent="0.35">
      <c r="L6226" s="90"/>
    </row>
    <row r="6227" spans="12:12" x14ac:dyDescent="0.35">
      <c r="L6227" s="90"/>
    </row>
    <row r="6228" spans="12:12" x14ac:dyDescent="0.35">
      <c r="L6228" s="90"/>
    </row>
    <row r="6229" spans="12:12" x14ac:dyDescent="0.35">
      <c r="L6229" s="90"/>
    </row>
    <row r="6230" spans="12:12" x14ac:dyDescent="0.35">
      <c r="L6230" s="90"/>
    </row>
    <row r="6231" spans="12:12" x14ac:dyDescent="0.35">
      <c r="L6231" s="90"/>
    </row>
    <row r="6232" spans="12:12" x14ac:dyDescent="0.35">
      <c r="L6232" s="90"/>
    </row>
    <row r="6233" spans="12:12" x14ac:dyDescent="0.35">
      <c r="L6233" s="90"/>
    </row>
    <row r="6234" spans="12:12" x14ac:dyDescent="0.35">
      <c r="L6234" s="90"/>
    </row>
    <row r="6235" spans="12:12" x14ac:dyDescent="0.35">
      <c r="L6235" s="90"/>
    </row>
    <row r="6236" spans="12:12" x14ac:dyDescent="0.35">
      <c r="L6236" s="90"/>
    </row>
    <row r="6237" spans="12:12" x14ac:dyDescent="0.35">
      <c r="L6237" s="90"/>
    </row>
    <row r="6238" spans="12:12" x14ac:dyDescent="0.35">
      <c r="L6238" s="90"/>
    </row>
    <row r="6239" spans="12:12" x14ac:dyDescent="0.35">
      <c r="L6239" s="90"/>
    </row>
    <row r="6240" spans="12:12" x14ac:dyDescent="0.35">
      <c r="L6240" s="90"/>
    </row>
    <row r="6241" spans="12:12" x14ac:dyDescent="0.35">
      <c r="L6241" s="90"/>
    </row>
    <row r="6242" spans="12:12" x14ac:dyDescent="0.35">
      <c r="L6242" s="90"/>
    </row>
    <row r="6243" spans="12:12" x14ac:dyDescent="0.35">
      <c r="L6243" s="90"/>
    </row>
    <row r="6244" spans="12:12" x14ac:dyDescent="0.35">
      <c r="L6244" s="90"/>
    </row>
    <row r="6245" spans="12:12" x14ac:dyDescent="0.35">
      <c r="L6245" s="90"/>
    </row>
    <row r="6246" spans="12:12" x14ac:dyDescent="0.35">
      <c r="L6246" s="90"/>
    </row>
    <row r="6247" spans="12:12" x14ac:dyDescent="0.35">
      <c r="L6247" s="90"/>
    </row>
    <row r="6248" spans="12:12" x14ac:dyDescent="0.35">
      <c r="L6248" s="90"/>
    </row>
    <row r="6249" spans="12:12" x14ac:dyDescent="0.35">
      <c r="L6249" s="90"/>
    </row>
    <row r="6250" spans="12:12" x14ac:dyDescent="0.35">
      <c r="L6250" s="90"/>
    </row>
    <row r="6251" spans="12:12" x14ac:dyDescent="0.35">
      <c r="L6251" s="90"/>
    </row>
    <row r="6252" spans="12:12" x14ac:dyDescent="0.35">
      <c r="L6252" s="90"/>
    </row>
    <row r="6253" spans="12:12" x14ac:dyDescent="0.35">
      <c r="L6253" s="90"/>
    </row>
    <row r="6254" spans="12:12" x14ac:dyDescent="0.35">
      <c r="L6254" s="90"/>
    </row>
    <row r="6255" spans="12:12" x14ac:dyDescent="0.35">
      <c r="L6255" s="90"/>
    </row>
    <row r="6256" spans="12:12" x14ac:dyDescent="0.35">
      <c r="L6256" s="90"/>
    </row>
    <row r="6257" spans="12:12" x14ac:dyDescent="0.35">
      <c r="L6257" s="90"/>
    </row>
    <row r="6258" spans="12:12" x14ac:dyDescent="0.35">
      <c r="L6258" s="90"/>
    </row>
    <row r="6259" spans="12:12" x14ac:dyDescent="0.35">
      <c r="L6259" s="90"/>
    </row>
    <row r="6260" spans="12:12" x14ac:dyDescent="0.35">
      <c r="L6260" s="90"/>
    </row>
    <row r="6261" spans="12:12" x14ac:dyDescent="0.35">
      <c r="L6261" s="90"/>
    </row>
    <row r="6262" spans="12:12" x14ac:dyDescent="0.35">
      <c r="L6262" s="90"/>
    </row>
    <row r="6263" spans="12:12" x14ac:dyDescent="0.35">
      <c r="L6263" s="90"/>
    </row>
    <row r="6264" spans="12:12" x14ac:dyDescent="0.35">
      <c r="L6264" s="90"/>
    </row>
    <row r="6265" spans="12:12" x14ac:dyDescent="0.35">
      <c r="L6265" s="90"/>
    </row>
    <row r="6266" spans="12:12" x14ac:dyDescent="0.35">
      <c r="L6266" s="90"/>
    </row>
    <row r="6267" spans="12:12" x14ac:dyDescent="0.35">
      <c r="L6267" s="90"/>
    </row>
    <row r="6268" spans="12:12" x14ac:dyDescent="0.35">
      <c r="L6268" s="90"/>
    </row>
    <row r="6269" spans="12:12" x14ac:dyDescent="0.35">
      <c r="L6269" s="90"/>
    </row>
    <row r="6270" spans="12:12" x14ac:dyDescent="0.35">
      <c r="L6270" s="90"/>
    </row>
    <row r="6271" spans="12:12" x14ac:dyDescent="0.35">
      <c r="L6271" s="90"/>
    </row>
    <row r="6272" spans="12:12" x14ac:dyDescent="0.35">
      <c r="L6272" s="90"/>
    </row>
    <row r="6273" spans="12:12" x14ac:dyDescent="0.35">
      <c r="L6273" s="90"/>
    </row>
    <row r="6274" spans="12:12" x14ac:dyDescent="0.35">
      <c r="L6274" s="90"/>
    </row>
    <row r="6275" spans="12:12" x14ac:dyDescent="0.35">
      <c r="L6275" s="90"/>
    </row>
    <row r="6276" spans="12:12" x14ac:dyDescent="0.35">
      <c r="L6276" s="90"/>
    </row>
    <row r="6277" spans="12:12" x14ac:dyDescent="0.35">
      <c r="L6277" s="90"/>
    </row>
    <row r="6278" spans="12:12" x14ac:dyDescent="0.35">
      <c r="L6278" s="90"/>
    </row>
    <row r="6279" spans="12:12" x14ac:dyDescent="0.35">
      <c r="L6279" s="90"/>
    </row>
    <row r="6280" spans="12:12" x14ac:dyDescent="0.35">
      <c r="L6280" s="90"/>
    </row>
    <row r="6281" spans="12:12" x14ac:dyDescent="0.35">
      <c r="L6281" s="90"/>
    </row>
    <row r="6282" spans="12:12" x14ac:dyDescent="0.35">
      <c r="L6282" s="90"/>
    </row>
    <row r="6283" spans="12:12" x14ac:dyDescent="0.35">
      <c r="L6283" s="90"/>
    </row>
    <row r="6284" spans="12:12" x14ac:dyDescent="0.35">
      <c r="L6284" s="90"/>
    </row>
    <row r="6285" spans="12:12" x14ac:dyDescent="0.35">
      <c r="L6285" s="90"/>
    </row>
    <row r="6286" spans="12:12" x14ac:dyDescent="0.35">
      <c r="L6286" s="90"/>
    </row>
    <row r="6287" spans="12:12" x14ac:dyDescent="0.35">
      <c r="L6287" s="90"/>
    </row>
    <row r="6288" spans="12:12" x14ac:dyDescent="0.35">
      <c r="L6288" s="90"/>
    </row>
    <row r="6289" spans="12:12" x14ac:dyDescent="0.35">
      <c r="L6289" s="90"/>
    </row>
    <row r="6290" spans="12:12" x14ac:dyDescent="0.35">
      <c r="L6290" s="90"/>
    </row>
    <row r="6291" spans="12:12" x14ac:dyDescent="0.35">
      <c r="L6291" s="90"/>
    </row>
    <row r="6292" spans="12:12" x14ac:dyDescent="0.35">
      <c r="L6292" s="90"/>
    </row>
    <row r="6293" spans="12:12" x14ac:dyDescent="0.35">
      <c r="L6293" s="90"/>
    </row>
    <row r="6294" spans="12:12" x14ac:dyDescent="0.35">
      <c r="L6294" s="90"/>
    </row>
    <row r="6295" spans="12:12" x14ac:dyDescent="0.35">
      <c r="L6295" s="90"/>
    </row>
    <row r="6296" spans="12:12" x14ac:dyDescent="0.35">
      <c r="L6296" s="90"/>
    </row>
    <row r="6297" spans="12:12" x14ac:dyDescent="0.35">
      <c r="L6297" s="90"/>
    </row>
    <row r="6298" spans="12:12" x14ac:dyDescent="0.35">
      <c r="L6298" s="90"/>
    </row>
    <row r="6299" spans="12:12" x14ac:dyDescent="0.35">
      <c r="L6299" s="90"/>
    </row>
    <row r="6300" spans="12:12" x14ac:dyDescent="0.35">
      <c r="L6300" s="90"/>
    </row>
    <row r="6301" spans="12:12" x14ac:dyDescent="0.35">
      <c r="L6301" s="90"/>
    </row>
    <row r="6302" spans="12:12" x14ac:dyDescent="0.35">
      <c r="L6302" s="90"/>
    </row>
    <row r="6303" spans="12:12" x14ac:dyDescent="0.35">
      <c r="L6303" s="90"/>
    </row>
    <row r="6304" spans="12:12" x14ac:dyDescent="0.35">
      <c r="L6304" s="90"/>
    </row>
    <row r="6305" spans="12:12" x14ac:dyDescent="0.35">
      <c r="L6305" s="90"/>
    </row>
    <row r="6306" spans="12:12" x14ac:dyDescent="0.35">
      <c r="L6306" s="90"/>
    </row>
    <row r="6307" spans="12:12" x14ac:dyDescent="0.35">
      <c r="L6307" s="90"/>
    </row>
    <row r="6308" spans="12:12" x14ac:dyDescent="0.35">
      <c r="L6308" s="90"/>
    </row>
    <row r="6309" spans="12:12" x14ac:dyDescent="0.35">
      <c r="L6309" s="90"/>
    </row>
    <row r="6310" spans="12:12" x14ac:dyDescent="0.35">
      <c r="L6310" s="90"/>
    </row>
    <row r="6311" spans="12:12" x14ac:dyDescent="0.35">
      <c r="L6311" s="90"/>
    </row>
    <row r="6312" spans="12:12" x14ac:dyDescent="0.35">
      <c r="L6312" s="90"/>
    </row>
    <row r="6313" spans="12:12" x14ac:dyDescent="0.35">
      <c r="L6313" s="90"/>
    </row>
    <row r="6314" spans="12:12" x14ac:dyDescent="0.35">
      <c r="L6314" s="90"/>
    </row>
    <row r="6315" spans="12:12" x14ac:dyDescent="0.35">
      <c r="L6315" s="90"/>
    </row>
    <row r="6316" spans="12:12" x14ac:dyDescent="0.35">
      <c r="L6316" s="90"/>
    </row>
    <row r="6317" spans="12:12" x14ac:dyDescent="0.35">
      <c r="L6317" s="90"/>
    </row>
    <row r="6318" spans="12:12" x14ac:dyDescent="0.35">
      <c r="L6318" s="90"/>
    </row>
    <row r="6319" spans="12:12" x14ac:dyDescent="0.35">
      <c r="L6319" s="90"/>
    </row>
    <row r="6320" spans="12:12" x14ac:dyDescent="0.35">
      <c r="L6320" s="90"/>
    </row>
    <row r="6321" spans="12:12" x14ac:dyDescent="0.35">
      <c r="L6321" s="90"/>
    </row>
    <row r="6322" spans="12:12" x14ac:dyDescent="0.35">
      <c r="L6322" s="90"/>
    </row>
    <row r="6323" spans="12:12" x14ac:dyDescent="0.35">
      <c r="L6323" s="90"/>
    </row>
    <row r="6324" spans="12:12" x14ac:dyDescent="0.35">
      <c r="L6324" s="90"/>
    </row>
    <row r="6325" spans="12:12" x14ac:dyDescent="0.35">
      <c r="L6325" s="90"/>
    </row>
    <row r="6326" spans="12:12" x14ac:dyDescent="0.35">
      <c r="L6326" s="90"/>
    </row>
    <row r="6327" spans="12:12" x14ac:dyDescent="0.35">
      <c r="L6327" s="90"/>
    </row>
    <row r="6328" spans="12:12" x14ac:dyDescent="0.35">
      <c r="L6328" s="90"/>
    </row>
    <row r="6329" spans="12:12" x14ac:dyDescent="0.35">
      <c r="L6329" s="90"/>
    </row>
    <row r="6330" spans="12:12" x14ac:dyDescent="0.35">
      <c r="L6330" s="90"/>
    </row>
    <row r="6331" spans="12:12" x14ac:dyDescent="0.35">
      <c r="L6331" s="90"/>
    </row>
    <row r="6332" spans="12:12" x14ac:dyDescent="0.35">
      <c r="L6332" s="90"/>
    </row>
    <row r="6333" spans="12:12" x14ac:dyDescent="0.35">
      <c r="L6333" s="90"/>
    </row>
    <row r="6334" spans="12:12" x14ac:dyDescent="0.35">
      <c r="L6334" s="90"/>
    </row>
    <row r="6335" spans="12:12" x14ac:dyDescent="0.35">
      <c r="L6335" s="90"/>
    </row>
    <row r="6336" spans="12:12" x14ac:dyDescent="0.35">
      <c r="L6336" s="90"/>
    </row>
    <row r="6337" spans="12:12" x14ac:dyDescent="0.35">
      <c r="L6337" s="90"/>
    </row>
    <row r="6338" spans="12:12" x14ac:dyDescent="0.35">
      <c r="L6338" s="90"/>
    </row>
    <row r="6339" spans="12:12" x14ac:dyDescent="0.35">
      <c r="L6339" s="90"/>
    </row>
    <row r="6340" spans="12:12" x14ac:dyDescent="0.35">
      <c r="L6340" s="90"/>
    </row>
    <row r="6341" spans="12:12" x14ac:dyDescent="0.35">
      <c r="L6341" s="90"/>
    </row>
    <row r="6342" spans="12:12" x14ac:dyDescent="0.35">
      <c r="L6342" s="90"/>
    </row>
    <row r="6343" spans="12:12" x14ac:dyDescent="0.35">
      <c r="L6343" s="90"/>
    </row>
    <row r="6344" spans="12:12" x14ac:dyDescent="0.35">
      <c r="L6344" s="90"/>
    </row>
    <row r="6345" spans="12:12" x14ac:dyDescent="0.35">
      <c r="L6345" s="90"/>
    </row>
    <row r="6346" spans="12:12" x14ac:dyDescent="0.35">
      <c r="L6346" s="90"/>
    </row>
    <row r="6347" spans="12:12" x14ac:dyDescent="0.35">
      <c r="L6347" s="90"/>
    </row>
    <row r="6348" spans="12:12" x14ac:dyDescent="0.35">
      <c r="L6348" s="90"/>
    </row>
    <row r="6349" spans="12:12" x14ac:dyDescent="0.35">
      <c r="L6349" s="90"/>
    </row>
    <row r="6350" spans="12:12" x14ac:dyDescent="0.35">
      <c r="L6350" s="90"/>
    </row>
    <row r="6351" spans="12:12" x14ac:dyDescent="0.35">
      <c r="L6351" s="90"/>
    </row>
    <row r="6352" spans="12:12" x14ac:dyDescent="0.35">
      <c r="L6352" s="90"/>
    </row>
    <row r="6353" spans="12:12" x14ac:dyDescent="0.35">
      <c r="L6353" s="90"/>
    </row>
    <row r="6354" spans="12:12" x14ac:dyDescent="0.35">
      <c r="L6354" s="90"/>
    </row>
    <row r="6355" spans="12:12" x14ac:dyDescent="0.35">
      <c r="L6355" s="90"/>
    </row>
    <row r="6356" spans="12:12" x14ac:dyDescent="0.35">
      <c r="L6356" s="90"/>
    </row>
    <row r="6357" spans="12:12" x14ac:dyDescent="0.35">
      <c r="L6357" s="90"/>
    </row>
    <row r="6358" spans="12:12" x14ac:dyDescent="0.35">
      <c r="L6358" s="90"/>
    </row>
    <row r="6359" spans="12:12" x14ac:dyDescent="0.35">
      <c r="L6359" s="90"/>
    </row>
    <row r="6360" spans="12:12" x14ac:dyDescent="0.35">
      <c r="L6360" s="90"/>
    </row>
    <row r="6361" spans="12:12" x14ac:dyDescent="0.35">
      <c r="L6361" s="90"/>
    </row>
    <row r="6362" spans="12:12" x14ac:dyDescent="0.35">
      <c r="L6362" s="90"/>
    </row>
    <row r="6363" spans="12:12" x14ac:dyDescent="0.35">
      <c r="L6363" s="90"/>
    </row>
    <row r="6364" spans="12:12" x14ac:dyDescent="0.35">
      <c r="L6364" s="90"/>
    </row>
    <row r="6365" spans="12:12" x14ac:dyDescent="0.35">
      <c r="L6365" s="90"/>
    </row>
    <row r="6366" spans="12:12" x14ac:dyDescent="0.35">
      <c r="L6366" s="90"/>
    </row>
    <row r="6367" spans="12:12" x14ac:dyDescent="0.35">
      <c r="L6367" s="90"/>
    </row>
    <row r="6368" spans="12:12" x14ac:dyDescent="0.35">
      <c r="L6368" s="90"/>
    </row>
    <row r="6369" spans="12:12" x14ac:dyDescent="0.35">
      <c r="L6369" s="90"/>
    </row>
    <row r="6370" spans="12:12" x14ac:dyDescent="0.35">
      <c r="L6370" s="90"/>
    </row>
    <row r="6371" spans="12:12" x14ac:dyDescent="0.35">
      <c r="L6371" s="90"/>
    </row>
    <row r="6372" spans="12:12" x14ac:dyDescent="0.35">
      <c r="L6372" s="90"/>
    </row>
    <row r="6373" spans="12:12" x14ac:dyDescent="0.35">
      <c r="L6373" s="90"/>
    </row>
    <row r="6374" spans="12:12" x14ac:dyDescent="0.35">
      <c r="L6374" s="90"/>
    </row>
    <row r="6375" spans="12:12" x14ac:dyDescent="0.35">
      <c r="L6375" s="90"/>
    </row>
    <row r="6376" spans="12:12" x14ac:dyDescent="0.35">
      <c r="L6376" s="90"/>
    </row>
    <row r="6377" spans="12:12" x14ac:dyDescent="0.35">
      <c r="L6377" s="90"/>
    </row>
  </sheetData>
  <sheetProtection algorithmName="SHA-512" hashValue="JVkIpn4bpJjPghoYCNtR9GxZmT1SC85KfhbxDEacN3L/9ULHysfNFchOk+9n0Iz/bIkeso4puUepwKkBlvW2tw==" saltValue="UlybdyyQKZYw142rG/1GHg==" spinCount="100000" sheet="1" objects="1" scenarios="1" insertColumns="0" insertRows="0" deleteRows="0"/>
  <mergeCells count="12">
    <mergeCell ref="A1:AJ2"/>
    <mergeCell ref="AG3:AJ3"/>
    <mergeCell ref="AK3:AL3"/>
    <mergeCell ref="M3:P3"/>
    <mergeCell ref="Q3:T3"/>
    <mergeCell ref="AC3:AF3"/>
    <mergeCell ref="U3:X3"/>
    <mergeCell ref="Y3:AB3"/>
    <mergeCell ref="A3:D3"/>
    <mergeCell ref="K3:K4"/>
    <mergeCell ref="L3:L4"/>
    <mergeCell ref="E3:I4"/>
  </mergeCells>
  <pageMargins left="0.7" right="0.7" top="0.75" bottom="0.75" header="0.3" footer="0.3"/>
  <pageSetup paperSize="9" orientation="portrait"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354B722-D394-434E-BA48-B6BCAA795240}">
          <x14:formula1>
            <xm:f>'LIstSheet (Hidden)'!$F$1:$F$9</xm:f>
          </x14:formula1>
          <xm:sqref>E5:I205</xm:sqref>
        </x14:dataValidation>
        <x14:dataValidation type="list" allowBlank="1" showInputMessage="1" showErrorMessage="1" promptTitle="Merchant Country" prompt="Select Merchant Country from the dropdown list" xr:uid="{92B2A7E4-5EF8-4090-8CFB-8992AB4E6B37}">
          <x14:formula1>
            <xm:f>'LIstSheet (Hidden)'!$A$1:$A$239</xm:f>
          </x14:formula1>
          <xm:sqref>C5:C1000</xm:sqref>
        </x14:dataValidation>
        <x14:dataValidation type="list" allowBlank="1" showInputMessage="1" showErrorMessage="1" xr:uid="{D71AFC27-4E7B-4F32-80ED-225017580C33}">
          <x14:formula1>
            <xm:f>'LIstSheet (Hidden)'!$D$1:$D$3</xm:f>
          </x14:formula1>
          <xm:sqref>L5:L6377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AM6031"/>
  <sheetViews>
    <sheetView workbookViewId="0">
      <selection activeCell="AN6" sqref="AN6"/>
    </sheetView>
  </sheetViews>
  <sheetFormatPr defaultColWidth="14.6328125" defaultRowHeight="14.5" x14ac:dyDescent="0.35"/>
  <cols>
    <col min="1" max="1" width="22.6328125" style="89" bestFit="1" customWidth="1"/>
    <col min="2" max="3" width="20.36328125" style="89" customWidth="1"/>
    <col min="4" max="4" width="23.90625" style="89" customWidth="1"/>
    <col min="5" max="5" width="27.90625" style="89" customWidth="1"/>
    <col min="6" max="6" width="32.08984375" style="89" bestFit="1" customWidth="1"/>
    <col min="7" max="7" width="29.453125" style="89" bestFit="1" customWidth="1"/>
    <col min="8" max="8" width="27.36328125" style="89" hidden="1" customWidth="1"/>
    <col min="9" max="9" width="12.08984375" style="89" customWidth="1"/>
    <col min="10" max="10" width="14.08984375" style="91" customWidth="1"/>
    <col min="11" max="11" width="12.453125" style="89" hidden="1" customWidth="1"/>
    <col min="12" max="12" width="8.54296875" style="89" hidden="1" customWidth="1"/>
    <col min="13" max="13" width="10.36328125" style="89" bestFit="1" customWidth="1"/>
    <col min="14" max="14" width="14" style="91" customWidth="1"/>
    <col min="15" max="15" width="15.6328125" style="89" hidden="1" customWidth="1"/>
    <col min="16" max="16" width="7.36328125" style="89" hidden="1" customWidth="1"/>
    <col min="17" max="17" width="18.453125" style="89" customWidth="1"/>
    <col min="18" max="18" width="13.36328125" style="89" customWidth="1"/>
    <col min="19" max="19" width="12.453125" style="89" hidden="1" customWidth="1"/>
    <col min="20" max="20" width="7.6328125" style="89" hidden="1" customWidth="1"/>
    <col min="21" max="21" width="17.54296875" style="89" customWidth="1"/>
    <col min="22" max="22" width="12.54296875" style="89" customWidth="1"/>
    <col min="23" max="23" width="13.54296875" style="89" hidden="1" customWidth="1"/>
    <col min="24" max="24" width="8.36328125" style="89" hidden="1" customWidth="1"/>
    <col min="25" max="25" width="12.36328125" style="89" customWidth="1"/>
    <col min="26" max="26" width="13.54296875" style="89" customWidth="1"/>
    <col min="27" max="27" width="15.90625" style="89" hidden="1" customWidth="1"/>
    <col min="28" max="28" width="24.453125" style="89" customWidth="1"/>
    <col min="29" max="29" width="3.54296875" style="89" hidden="1" customWidth="1"/>
    <col min="30" max="30" width="11" style="89" customWidth="1"/>
    <col min="31" max="31" width="14" style="89" customWidth="1"/>
    <col min="32" max="32" width="13.36328125" style="89" customWidth="1"/>
    <col min="33" max="33" width="16.54296875" style="89" customWidth="1"/>
    <col min="34" max="34" width="14.453125" style="89" customWidth="1"/>
    <col min="35" max="35" width="15.453125" style="89" customWidth="1"/>
    <col min="36" max="36" width="13.54296875" style="89" hidden="1" customWidth="1"/>
    <col min="37" max="37" width="39.453125" style="96" hidden="1" customWidth="1"/>
    <col min="38" max="16384" width="14.6328125" style="96"/>
  </cols>
  <sheetData>
    <row r="1" spans="1:39" s="101" customFormat="1" ht="14.4" customHeight="1" x14ac:dyDescent="0.35">
      <c r="A1" s="205" t="s">
        <v>460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row>
    <row r="2" spans="1:39" s="101" customFormat="1" ht="14.4" customHeight="1" x14ac:dyDescent="0.35">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39" s="101" customFormat="1" ht="32.5" customHeight="1" x14ac:dyDescent="0.35">
      <c r="A3" s="222" t="s">
        <v>468</v>
      </c>
      <c r="B3" s="223"/>
      <c r="C3" s="223"/>
      <c r="D3" s="223"/>
      <c r="E3" s="223"/>
      <c r="F3" s="223"/>
      <c r="G3" s="223"/>
      <c r="H3" s="223"/>
      <c r="I3" s="223"/>
      <c r="J3" s="223"/>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s="101" customFormat="1" ht="14.4" customHeight="1" x14ac:dyDescent="0.35">
      <c r="A4" s="214" t="s">
        <v>60</v>
      </c>
      <c r="B4" s="215"/>
      <c r="C4" s="215"/>
      <c r="D4" s="215"/>
      <c r="E4" s="215"/>
      <c r="F4" s="215"/>
      <c r="G4" s="216"/>
      <c r="H4" s="210" t="s">
        <v>68</v>
      </c>
      <c r="I4" s="210"/>
      <c r="J4" s="210"/>
      <c r="K4" s="210"/>
      <c r="L4" s="211" t="s">
        <v>67</v>
      </c>
      <c r="M4" s="211"/>
      <c r="N4" s="211"/>
      <c r="O4" s="211"/>
      <c r="P4" s="212" t="s">
        <v>65</v>
      </c>
      <c r="Q4" s="212"/>
      <c r="R4" s="212"/>
      <c r="S4" s="212"/>
      <c r="T4" s="213" t="s">
        <v>69</v>
      </c>
      <c r="U4" s="213"/>
      <c r="V4" s="213"/>
      <c r="W4" s="213"/>
      <c r="X4" s="207" t="s">
        <v>66</v>
      </c>
      <c r="Y4" s="208"/>
      <c r="Z4" s="208"/>
      <c r="AA4" s="208"/>
      <c r="AB4" s="209"/>
      <c r="AC4" s="102" t="s">
        <v>59</v>
      </c>
      <c r="AD4" s="219" t="s">
        <v>190</v>
      </c>
      <c r="AE4" s="220"/>
      <c r="AF4" s="220"/>
      <c r="AG4" s="221"/>
      <c r="AH4" s="217" t="s">
        <v>59</v>
      </c>
      <c r="AI4" s="218"/>
      <c r="AJ4" s="102"/>
      <c r="AK4" s="103" t="s">
        <v>184</v>
      </c>
      <c r="AL4" s="204" t="s">
        <v>462</v>
      </c>
      <c r="AM4" s="204"/>
    </row>
    <row r="5" spans="1:39" s="101" customFormat="1" ht="29" customHeight="1" x14ac:dyDescent="0.35">
      <c r="A5" s="104" t="s">
        <v>56</v>
      </c>
      <c r="B5" s="104" t="s">
        <v>1</v>
      </c>
      <c r="C5" s="104" t="s">
        <v>195</v>
      </c>
      <c r="D5" s="104" t="s">
        <v>57</v>
      </c>
      <c r="E5" s="104" t="s">
        <v>138</v>
      </c>
      <c r="F5" s="104" t="s">
        <v>154</v>
      </c>
      <c r="G5" s="104" t="s">
        <v>70</v>
      </c>
      <c r="H5" s="105" t="s">
        <v>72</v>
      </c>
      <c r="I5" s="105" t="s">
        <v>62</v>
      </c>
      <c r="J5" s="106" t="s">
        <v>71</v>
      </c>
      <c r="K5" s="107" t="s">
        <v>64</v>
      </c>
      <c r="L5" s="108" t="s">
        <v>72</v>
      </c>
      <c r="M5" s="108" t="s">
        <v>62</v>
      </c>
      <c r="N5" s="109" t="s">
        <v>63</v>
      </c>
      <c r="O5" s="110" t="s">
        <v>64</v>
      </c>
      <c r="P5" s="111" t="s">
        <v>72</v>
      </c>
      <c r="Q5" s="112" t="s">
        <v>62</v>
      </c>
      <c r="R5" s="112" t="s">
        <v>63</v>
      </c>
      <c r="S5" s="113" t="s">
        <v>64</v>
      </c>
      <c r="T5" s="114" t="s">
        <v>72</v>
      </c>
      <c r="U5" s="115" t="s">
        <v>62</v>
      </c>
      <c r="V5" s="115" t="s">
        <v>63</v>
      </c>
      <c r="W5" s="114" t="s">
        <v>64</v>
      </c>
      <c r="X5" s="116" t="s">
        <v>72</v>
      </c>
      <c r="Y5" s="117" t="s">
        <v>62</v>
      </c>
      <c r="Z5" s="117" t="s">
        <v>63</v>
      </c>
      <c r="AA5" s="116" t="s">
        <v>14</v>
      </c>
      <c r="AB5" s="117" t="s">
        <v>458</v>
      </c>
      <c r="AC5" s="118" t="s">
        <v>72</v>
      </c>
      <c r="AD5" s="119" t="s">
        <v>62</v>
      </c>
      <c r="AE5" s="119" t="s">
        <v>63</v>
      </c>
      <c r="AF5" s="119" t="s">
        <v>191</v>
      </c>
      <c r="AG5" s="119" t="s">
        <v>192</v>
      </c>
      <c r="AH5" s="120" t="s">
        <v>62</v>
      </c>
      <c r="AI5" s="120" t="s">
        <v>63</v>
      </c>
      <c r="AJ5" s="118" t="s">
        <v>64</v>
      </c>
      <c r="AK5" s="103" t="s">
        <v>186</v>
      </c>
      <c r="AL5" s="129" t="s">
        <v>62</v>
      </c>
      <c r="AM5" s="129" t="s">
        <v>63</v>
      </c>
    </row>
    <row r="6" spans="1:39" s="141" customFormat="1" ht="29" x14ac:dyDescent="0.35">
      <c r="A6" s="131" t="s">
        <v>121</v>
      </c>
      <c r="B6" s="131" t="s">
        <v>123</v>
      </c>
      <c r="C6" s="131" t="s">
        <v>196</v>
      </c>
      <c r="D6" s="136" t="s">
        <v>122</v>
      </c>
      <c r="E6" s="134" t="s">
        <v>184</v>
      </c>
      <c r="F6" s="137" t="s">
        <v>45</v>
      </c>
      <c r="G6" s="137" t="s">
        <v>155</v>
      </c>
      <c r="H6" s="137" t="str">
        <f>G6</f>
        <v>1234</v>
      </c>
      <c r="I6" s="131">
        <v>456789</v>
      </c>
      <c r="J6" s="138" t="s">
        <v>124</v>
      </c>
      <c r="K6" s="137" t="str">
        <f>F6</f>
        <v>Default</v>
      </c>
      <c r="L6" s="137" t="str">
        <f>G6</f>
        <v>1234</v>
      </c>
      <c r="M6" s="131">
        <v>543210</v>
      </c>
      <c r="N6" s="138" t="s">
        <v>124</v>
      </c>
      <c r="O6" s="137" t="str">
        <f>F6</f>
        <v>Default</v>
      </c>
      <c r="P6" s="137" t="str">
        <f>G6</f>
        <v>1234</v>
      </c>
      <c r="Q6" s="139" t="s">
        <v>125</v>
      </c>
      <c r="R6" s="139" t="s">
        <v>126</v>
      </c>
      <c r="S6" s="137" t="str">
        <f>F6</f>
        <v>Default</v>
      </c>
      <c r="T6" s="137" t="str">
        <f>G6</f>
        <v>1234</v>
      </c>
      <c r="U6" s="131"/>
      <c r="V6" s="131"/>
      <c r="W6" s="137" t="str">
        <f>F6</f>
        <v>Default</v>
      </c>
      <c r="X6" s="137" t="str">
        <f>G6</f>
        <v>1234</v>
      </c>
      <c r="Y6" s="131"/>
      <c r="Z6" s="131"/>
      <c r="AA6" s="137" t="str">
        <f>F6</f>
        <v>Default</v>
      </c>
      <c r="AB6" s="137"/>
      <c r="AC6" s="137" t="str">
        <f>G6</f>
        <v>1234</v>
      </c>
      <c r="AD6" s="137"/>
      <c r="AE6" s="137"/>
      <c r="AF6" s="137"/>
      <c r="AG6" s="137"/>
      <c r="AH6" s="131"/>
      <c r="AI6" s="131"/>
      <c r="AJ6" s="140" t="str">
        <f>F6</f>
        <v>Default</v>
      </c>
      <c r="AK6" s="89" t="s">
        <v>185</v>
      </c>
      <c r="AL6" s="131"/>
      <c r="AM6" s="131"/>
    </row>
    <row r="7" spans="1:39" x14ac:dyDescent="0.35">
      <c r="A7" s="93"/>
      <c r="B7" s="93"/>
      <c r="C7" s="86"/>
      <c r="D7" s="97"/>
      <c r="E7" s="97"/>
      <c r="F7" s="93"/>
      <c r="G7" s="93"/>
      <c r="H7" s="98">
        <f>G7</f>
        <v>0</v>
      </c>
      <c r="I7" s="93"/>
      <c r="J7" s="99"/>
      <c r="K7" s="98">
        <f>F7</f>
        <v>0</v>
      </c>
      <c r="L7" s="98">
        <f>G7</f>
        <v>0</v>
      </c>
      <c r="M7" s="93"/>
      <c r="N7" s="98"/>
      <c r="O7" s="98">
        <f>F7</f>
        <v>0</v>
      </c>
      <c r="P7" s="98">
        <f>G7</f>
        <v>0</v>
      </c>
      <c r="Q7" s="100"/>
      <c r="R7" s="100"/>
      <c r="S7" s="98">
        <f>F7</f>
        <v>0</v>
      </c>
      <c r="T7" s="98">
        <f>G7</f>
        <v>0</v>
      </c>
      <c r="U7" s="100"/>
      <c r="V7" s="100"/>
      <c r="W7" s="98">
        <f>F7</f>
        <v>0</v>
      </c>
      <c r="X7" s="98">
        <f>G7</f>
        <v>0</v>
      </c>
      <c r="Y7" s="100"/>
      <c r="Z7" s="100"/>
      <c r="AA7" s="98">
        <f>F7</f>
        <v>0</v>
      </c>
      <c r="AB7" s="100"/>
      <c r="AC7" s="98">
        <f>G7</f>
        <v>0</v>
      </c>
      <c r="AD7" s="98"/>
      <c r="AE7" s="98"/>
      <c r="AF7" s="98"/>
      <c r="AG7" s="98"/>
      <c r="AH7" s="100"/>
      <c r="AI7" s="100"/>
      <c r="AJ7" s="98">
        <f>F7</f>
        <v>0</v>
      </c>
    </row>
    <row r="8" spans="1:39" x14ac:dyDescent="0.35">
      <c r="A8" s="93"/>
      <c r="B8" s="93"/>
      <c r="C8" s="93"/>
      <c r="D8" s="97"/>
      <c r="E8" s="97"/>
      <c r="F8" s="93"/>
      <c r="G8" s="93"/>
      <c r="H8" s="98">
        <f t="shared" ref="H8:H71" si="0">G8</f>
        <v>0</v>
      </c>
      <c r="I8" s="93"/>
      <c r="J8" s="99"/>
      <c r="K8" s="98">
        <f t="shared" ref="K8:K71" si="1">F8</f>
        <v>0</v>
      </c>
      <c r="L8" s="98">
        <f t="shared" ref="L8:L71" si="2">G8</f>
        <v>0</v>
      </c>
      <c r="M8" s="93"/>
      <c r="N8" s="98"/>
      <c r="O8" s="98">
        <f t="shared" ref="O8:O71" si="3">F8</f>
        <v>0</v>
      </c>
      <c r="P8" s="98">
        <f t="shared" ref="P8:P71" si="4">G8</f>
        <v>0</v>
      </c>
      <c r="Q8" s="100"/>
      <c r="R8" s="100"/>
      <c r="S8" s="98">
        <f t="shared" ref="S8:S71" si="5">F8</f>
        <v>0</v>
      </c>
      <c r="T8" s="98">
        <f t="shared" ref="T8:T71" si="6">G8</f>
        <v>0</v>
      </c>
      <c r="U8" s="100"/>
      <c r="V8" s="100"/>
      <c r="W8" s="98">
        <f t="shared" ref="W8:W71" si="7">F8</f>
        <v>0</v>
      </c>
      <c r="X8" s="98">
        <f t="shared" ref="X8:X71" si="8">G8</f>
        <v>0</v>
      </c>
      <c r="Y8" s="100"/>
      <c r="Z8" s="100"/>
      <c r="AA8" s="98">
        <f t="shared" ref="AA8:AA71" si="9">F8</f>
        <v>0</v>
      </c>
      <c r="AB8" s="100"/>
      <c r="AC8" s="98">
        <f t="shared" ref="AC8:AC71" si="10">G8</f>
        <v>0</v>
      </c>
      <c r="AD8" s="98"/>
      <c r="AE8" s="98"/>
      <c r="AF8" s="98"/>
      <c r="AG8" s="98"/>
      <c r="AH8" s="100"/>
      <c r="AI8" s="100"/>
      <c r="AJ8" s="98">
        <f t="shared" ref="AJ8:AJ71" si="11">F8</f>
        <v>0</v>
      </c>
    </row>
    <row r="9" spans="1:39" x14ac:dyDescent="0.35">
      <c r="A9" s="93"/>
      <c r="B9" s="93"/>
      <c r="C9" s="93"/>
      <c r="D9" s="97"/>
      <c r="E9" s="97"/>
      <c r="F9" s="93"/>
      <c r="G9" s="93"/>
      <c r="H9" s="98">
        <f t="shared" si="0"/>
        <v>0</v>
      </c>
      <c r="I9" s="93"/>
      <c r="J9" s="99"/>
      <c r="K9" s="98">
        <f t="shared" si="1"/>
        <v>0</v>
      </c>
      <c r="L9" s="98">
        <f t="shared" si="2"/>
        <v>0</v>
      </c>
      <c r="M9" s="93"/>
      <c r="N9" s="98"/>
      <c r="O9" s="98">
        <f t="shared" si="3"/>
        <v>0</v>
      </c>
      <c r="P9" s="98">
        <f t="shared" si="4"/>
        <v>0</v>
      </c>
      <c r="Q9" s="100"/>
      <c r="R9" s="100"/>
      <c r="S9" s="98">
        <f t="shared" si="5"/>
        <v>0</v>
      </c>
      <c r="T9" s="98">
        <f t="shared" si="6"/>
        <v>0</v>
      </c>
      <c r="U9" s="100"/>
      <c r="V9" s="100"/>
      <c r="W9" s="98">
        <f t="shared" si="7"/>
        <v>0</v>
      </c>
      <c r="X9" s="98">
        <f t="shared" si="8"/>
        <v>0</v>
      </c>
      <c r="Y9" s="100"/>
      <c r="Z9" s="100"/>
      <c r="AA9" s="98">
        <f t="shared" si="9"/>
        <v>0</v>
      </c>
      <c r="AB9" s="100"/>
      <c r="AC9" s="98">
        <f t="shared" si="10"/>
        <v>0</v>
      </c>
      <c r="AD9" s="98"/>
      <c r="AE9" s="98"/>
      <c r="AF9" s="98"/>
      <c r="AG9" s="98"/>
      <c r="AH9" s="100"/>
      <c r="AI9" s="100"/>
      <c r="AJ9" s="98">
        <f t="shared" si="11"/>
        <v>0</v>
      </c>
    </row>
    <row r="10" spans="1:39" x14ac:dyDescent="0.35">
      <c r="A10" s="93"/>
      <c r="B10" s="93"/>
      <c r="C10" s="93"/>
      <c r="D10" s="97"/>
      <c r="E10" s="97"/>
      <c r="F10" s="93"/>
      <c r="G10" s="93"/>
      <c r="H10" s="98">
        <f t="shared" si="0"/>
        <v>0</v>
      </c>
      <c r="I10" s="93"/>
      <c r="J10" s="99"/>
      <c r="K10" s="98">
        <f t="shared" si="1"/>
        <v>0</v>
      </c>
      <c r="L10" s="98">
        <f t="shared" si="2"/>
        <v>0</v>
      </c>
      <c r="M10" s="93"/>
      <c r="N10" s="98"/>
      <c r="O10" s="98">
        <f t="shared" si="3"/>
        <v>0</v>
      </c>
      <c r="P10" s="98">
        <f t="shared" si="4"/>
        <v>0</v>
      </c>
      <c r="Q10" s="100"/>
      <c r="R10" s="100"/>
      <c r="S10" s="98">
        <f t="shared" si="5"/>
        <v>0</v>
      </c>
      <c r="T10" s="98">
        <f t="shared" si="6"/>
        <v>0</v>
      </c>
      <c r="U10" s="100"/>
      <c r="V10" s="100"/>
      <c r="W10" s="98">
        <f t="shared" si="7"/>
        <v>0</v>
      </c>
      <c r="X10" s="98">
        <f t="shared" si="8"/>
        <v>0</v>
      </c>
      <c r="Y10" s="100"/>
      <c r="Z10" s="100"/>
      <c r="AA10" s="98">
        <f t="shared" si="9"/>
        <v>0</v>
      </c>
      <c r="AB10" s="100"/>
      <c r="AC10" s="98">
        <f t="shared" si="10"/>
        <v>0</v>
      </c>
      <c r="AD10" s="98"/>
      <c r="AE10" s="98"/>
      <c r="AF10" s="98"/>
      <c r="AG10" s="98"/>
      <c r="AH10" s="100"/>
      <c r="AI10" s="100"/>
      <c r="AJ10" s="98">
        <f t="shared" si="11"/>
        <v>0</v>
      </c>
    </row>
    <row r="11" spans="1:39" x14ac:dyDescent="0.35">
      <c r="A11" s="93"/>
      <c r="B11" s="93"/>
      <c r="C11" s="93"/>
      <c r="D11" s="97"/>
      <c r="E11" s="97"/>
      <c r="F11" s="93"/>
      <c r="G11" s="93"/>
      <c r="H11" s="98">
        <f t="shared" si="0"/>
        <v>0</v>
      </c>
      <c r="I11" s="93"/>
      <c r="J11" s="99"/>
      <c r="K11" s="98">
        <f t="shared" si="1"/>
        <v>0</v>
      </c>
      <c r="L11" s="98">
        <f t="shared" si="2"/>
        <v>0</v>
      </c>
      <c r="M11" s="93"/>
      <c r="N11" s="98"/>
      <c r="O11" s="98">
        <f t="shared" si="3"/>
        <v>0</v>
      </c>
      <c r="P11" s="98">
        <f t="shared" si="4"/>
        <v>0</v>
      </c>
      <c r="Q11" s="100"/>
      <c r="R11" s="100"/>
      <c r="S11" s="98">
        <f t="shared" si="5"/>
        <v>0</v>
      </c>
      <c r="T11" s="98">
        <f t="shared" si="6"/>
        <v>0</v>
      </c>
      <c r="U11" s="100"/>
      <c r="V11" s="100"/>
      <c r="W11" s="98">
        <f t="shared" si="7"/>
        <v>0</v>
      </c>
      <c r="X11" s="98">
        <f t="shared" si="8"/>
        <v>0</v>
      </c>
      <c r="Y11" s="100"/>
      <c r="Z11" s="100"/>
      <c r="AA11" s="98">
        <f t="shared" si="9"/>
        <v>0</v>
      </c>
      <c r="AB11" s="100"/>
      <c r="AC11" s="98">
        <f t="shared" si="10"/>
        <v>0</v>
      </c>
      <c r="AD11" s="98"/>
      <c r="AE11" s="98"/>
      <c r="AF11" s="98"/>
      <c r="AG11" s="98"/>
      <c r="AH11" s="100"/>
      <c r="AI11" s="100"/>
      <c r="AJ11" s="98">
        <f t="shared" si="11"/>
        <v>0</v>
      </c>
    </row>
    <row r="12" spans="1:39" x14ac:dyDescent="0.35">
      <c r="A12" s="93"/>
      <c r="B12" s="93"/>
      <c r="C12" s="93"/>
      <c r="D12" s="97"/>
      <c r="E12" s="97"/>
      <c r="F12" s="93"/>
      <c r="G12" s="93"/>
      <c r="H12" s="98">
        <f t="shared" si="0"/>
        <v>0</v>
      </c>
      <c r="I12" s="93"/>
      <c r="J12" s="99"/>
      <c r="K12" s="98">
        <f t="shared" si="1"/>
        <v>0</v>
      </c>
      <c r="L12" s="98">
        <f t="shared" si="2"/>
        <v>0</v>
      </c>
      <c r="M12" s="93"/>
      <c r="N12" s="98"/>
      <c r="O12" s="98">
        <f t="shared" si="3"/>
        <v>0</v>
      </c>
      <c r="P12" s="98">
        <f t="shared" si="4"/>
        <v>0</v>
      </c>
      <c r="Q12" s="100"/>
      <c r="R12" s="100"/>
      <c r="S12" s="98">
        <f t="shared" si="5"/>
        <v>0</v>
      </c>
      <c r="T12" s="98">
        <f t="shared" si="6"/>
        <v>0</v>
      </c>
      <c r="U12" s="100"/>
      <c r="V12" s="100"/>
      <c r="W12" s="98">
        <f t="shared" si="7"/>
        <v>0</v>
      </c>
      <c r="X12" s="98">
        <f t="shared" si="8"/>
        <v>0</v>
      </c>
      <c r="Y12" s="100"/>
      <c r="Z12" s="100"/>
      <c r="AA12" s="98">
        <f t="shared" si="9"/>
        <v>0</v>
      </c>
      <c r="AB12" s="100"/>
      <c r="AC12" s="98">
        <f t="shared" si="10"/>
        <v>0</v>
      </c>
      <c r="AD12" s="98"/>
      <c r="AE12" s="98"/>
      <c r="AF12" s="98"/>
      <c r="AG12" s="98"/>
      <c r="AH12" s="100"/>
      <c r="AI12" s="100"/>
      <c r="AJ12" s="98">
        <f t="shared" si="11"/>
        <v>0</v>
      </c>
    </row>
    <row r="13" spans="1:39" x14ac:dyDescent="0.35">
      <c r="A13" s="93"/>
      <c r="B13" s="93"/>
      <c r="C13" s="93"/>
      <c r="D13" s="97"/>
      <c r="E13" s="97"/>
      <c r="F13" s="93"/>
      <c r="G13" s="93"/>
      <c r="H13" s="98">
        <f t="shared" si="0"/>
        <v>0</v>
      </c>
      <c r="I13" s="93"/>
      <c r="J13" s="99"/>
      <c r="K13" s="98">
        <f t="shared" si="1"/>
        <v>0</v>
      </c>
      <c r="L13" s="98">
        <f t="shared" si="2"/>
        <v>0</v>
      </c>
      <c r="M13" s="93"/>
      <c r="N13" s="98"/>
      <c r="O13" s="98">
        <f t="shared" si="3"/>
        <v>0</v>
      </c>
      <c r="P13" s="98">
        <f t="shared" si="4"/>
        <v>0</v>
      </c>
      <c r="Q13" s="100"/>
      <c r="R13" s="100"/>
      <c r="S13" s="98">
        <f t="shared" si="5"/>
        <v>0</v>
      </c>
      <c r="T13" s="98">
        <f t="shared" si="6"/>
        <v>0</v>
      </c>
      <c r="U13" s="100"/>
      <c r="V13" s="100"/>
      <c r="W13" s="98">
        <f t="shared" si="7"/>
        <v>0</v>
      </c>
      <c r="X13" s="98">
        <f t="shared" si="8"/>
        <v>0</v>
      </c>
      <c r="Y13" s="100"/>
      <c r="Z13" s="100"/>
      <c r="AA13" s="98">
        <f t="shared" si="9"/>
        <v>0</v>
      </c>
      <c r="AB13" s="100"/>
      <c r="AC13" s="98">
        <f t="shared" si="10"/>
        <v>0</v>
      </c>
      <c r="AD13" s="98"/>
      <c r="AE13" s="98"/>
      <c r="AF13" s="98"/>
      <c r="AG13" s="98"/>
      <c r="AH13" s="100"/>
      <c r="AI13" s="100"/>
      <c r="AJ13" s="98">
        <f t="shared" si="11"/>
        <v>0</v>
      </c>
    </row>
    <row r="14" spans="1:39" x14ac:dyDescent="0.35">
      <c r="A14" s="93"/>
      <c r="B14" s="93"/>
      <c r="C14" s="93"/>
      <c r="D14" s="97"/>
      <c r="E14" s="97"/>
      <c r="F14" s="93"/>
      <c r="G14" s="93"/>
      <c r="H14" s="98">
        <f t="shared" si="0"/>
        <v>0</v>
      </c>
      <c r="I14" s="93"/>
      <c r="J14" s="99"/>
      <c r="K14" s="98">
        <f t="shared" si="1"/>
        <v>0</v>
      </c>
      <c r="L14" s="98">
        <f t="shared" si="2"/>
        <v>0</v>
      </c>
      <c r="M14" s="93"/>
      <c r="N14" s="98"/>
      <c r="O14" s="98">
        <f t="shared" si="3"/>
        <v>0</v>
      </c>
      <c r="P14" s="98">
        <f t="shared" si="4"/>
        <v>0</v>
      </c>
      <c r="Q14" s="100"/>
      <c r="R14" s="100"/>
      <c r="S14" s="98">
        <f t="shared" si="5"/>
        <v>0</v>
      </c>
      <c r="T14" s="98">
        <f t="shared" si="6"/>
        <v>0</v>
      </c>
      <c r="U14" s="100"/>
      <c r="V14" s="100"/>
      <c r="W14" s="98">
        <f t="shared" si="7"/>
        <v>0</v>
      </c>
      <c r="X14" s="98">
        <f t="shared" si="8"/>
        <v>0</v>
      </c>
      <c r="Y14" s="100"/>
      <c r="Z14" s="100"/>
      <c r="AA14" s="98">
        <f t="shared" si="9"/>
        <v>0</v>
      </c>
      <c r="AB14" s="100"/>
      <c r="AC14" s="98">
        <f t="shared" si="10"/>
        <v>0</v>
      </c>
      <c r="AD14" s="98"/>
      <c r="AE14" s="98"/>
      <c r="AF14" s="98"/>
      <c r="AG14" s="98"/>
      <c r="AH14" s="100"/>
      <c r="AI14" s="100"/>
      <c r="AJ14" s="98">
        <f t="shared" si="11"/>
        <v>0</v>
      </c>
    </row>
    <row r="15" spans="1:39" x14ac:dyDescent="0.35">
      <c r="A15" s="93"/>
      <c r="B15" s="93"/>
      <c r="C15" s="93"/>
      <c r="D15" s="97"/>
      <c r="E15" s="97"/>
      <c r="F15" s="93"/>
      <c r="G15" s="93"/>
      <c r="H15" s="98">
        <f t="shared" si="0"/>
        <v>0</v>
      </c>
      <c r="I15" s="93"/>
      <c r="J15" s="99"/>
      <c r="K15" s="98">
        <f t="shared" si="1"/>
        <v>0</v>
      </c>
      <c r="L15" s="98">
        <f t="shared" si="2"/>
        <v>0</v>
      </c>
      <c r="M15" s="93"/>
      <c r="N15" s="98"/>
      <c r="O15" s="98">
        <f t="shared" si="3"/>
        <v>0</v>
      </c>
      <c r="P15" s="98">
        <f t="shared" si="4"/>
        <v>0</v>
      </c>
      <c r="Q15" s="100"/>
      <c r="R15" s="100"/>
      <c r="S15" s="98">
        <f t="shared" si="5"/>
        <v>0</v>
      </c>
      <c r="T15" s="98">
        <f t="shared" si="6"/>
        <v>0</v>
      </c>
      <c r="U15" s="100"/>
      <c r="V15" s="100"/>
      <c r="W15" s="98">
        <f t="shared" si="7"/>
        <v>0</v>
      </c>
      <c r="X15" s="98">
        <f t="shared" si="8"/>
        <v>0</v>
      </c>
      <c r="Y15" s="100"/>
      <c r="Z15" s="100"/>
      <c r="AA15" s="98">
        <f t="shared" si="9"/>
        <v>0</v>
      </c>
      <c r="AB15" s="100"/>
      <c r="AC15" s="98">
        <f t="shared" si="10"/>
        <v>0</v>
      </c>
      <c r="AD15" s="98"/>
      <c r="AE15" s="98"/>
      <c r="AF15" s="98"/>
      <c r="AG15" s="98"/>
      <c r="AH15" s="100"/>
      <c r="AI15" s="100"/>
      <c r="AJ15" s="98">
        <f t="shared" si="11"/>
        <v>0</v>
      </c>
    </row>
    <row r="16" spans="1:39" x14ac:dyDescent="0.35">
      <c r="A16" s="93"/>
      <c r="B16" s="93"/>
      <c r="C16" s="93"/>
      <c r="D16" s="97"/>
      <c r="E16" s="97"/>
      <c r="F16" s="93"/>
      <c r="G16" s="93"/>
      <c r="H16" s="98">
        <f t="shared" si="0"/>
        <v>0</v>
      </c>
      <c r="I16" s="93"/>
      <c r="J16" s="99"/>
      <c r="K16" s="98">
        <f t="shared" si="1"/>
        <v>0</v>
      </c>
      <c r="L16" s="98">
        <f t="shared" si="2"/>
        <v>0</v>
      </c>
      <c r="M16" s="93"/>
      <c r="N16" s="98"/>
      <c r="O16" s="98">
        <f t="shared" si="3"/>
        <v>0</v>
      </c>
      <c r="P16" s="98">
        <f t="shared" si="4"/>
        <v>0</v>
      </c>
      <c r="Q16" s="100"/>
      <c r="R16" s="100"/>
      <c r="S16" s="98">
        <f t="shared" si="5"/>
        <v>0</v>
      </c>
      <c r="T16" s="98">
        <f t="shared" si="6"/>
        <v>0</v>
      </c>
      <c r="U16" s="100"/>
      <c r="V16" s="100"/>
      <c r="W16" s="98">
        <f t="shared" si="7"/>
        <v>0</v>
      </c>
      <c r="X16" s="98">
        <f t="shared" si="8"/>
        <v>0</v>
      </c>
      <c r="Y16" s="100"/>
      <c r="Z16" s="100"/>
      <c r="AA16" s="98">
        <f t="shared" si="9"/>
        <v>0</v>
      </c>
      <c r="AB16" s="100"/>
      <c r="AC16" s="98">
        <f t="shared" si="10"/>
        <v>0</v>
      </c>
      <c r="AD16" s="98"/>
      <c r="AE16" s="98"/>
      <c r="AF16" s="98"/>
      <c r="AG16" s="98"/>
      <c r="AH16" s="100"/>
      <c r="AI16" s="100"/>
      <c r="AJ16" s="98">
        <f t="shared" si="11"/>
        <v>0</v>
      </c>
    </row>
    <row r="17" spans="1:36" x14ac:dyDescent="0.35">
      <c r="A17" s="93"/>
      <c r="B17" s="93"/>
      <c r="C17" s="93"/>
      <c r="D17" s="97"/>
      <c r="E17" s="97"/>
      <c r="F17" s="93"/>
      <c r="G17" s="93"/>
      <c r="H17" s="98">
        <f t="shared" si="0"/>
        <v>0</v>
      </c>
      <c r="I17" s="93"/>
      <c r="J17" s="99"/>
      <c r="K17" s="98">
        <f t="shared" si="1"/>
        <v>0</v>
      </c>
      <c r="L17" s="98">
        <f t="shared" si="2"/>
        <v>0</v>
      </c>
      <c r="M17" s="93"/>
      <c r="N17" s="98"/>
      <c r="O17" s="98">
        <f t="shared" si="3"/>
        <v>0</v>
      </c>
      <c r="P17" s="98">
        <f t="shared" si="4"/>
        <v>0</v>
      </c>
      <c r="Q17" s="100"/>
      <c r="R17" s="100"/>
      <c r="S17" s="98">
        <f t="shared" si="5"/>
        <v>0</v>
      </c>
      <c r="T17" s="98">
        <f t="shared" si="6"/>
        <v>0</v>
      </c>
      <c r="U17" s="100"/>
      <c r="V17" s="100"/>
      <c r="W17" s="98">
        <f t="shared" si="7"/>
        <v>0</v>
      </c>
      <c r="X17" s="98">
        <f t="shared" si="8"/>
        <v>0</v>
      </c>
      <c r="Y17" s="100"/>
      <c r="Z17" s="100"/>
      <c r="AA17" s="98">
        <f t="shared" si="9"/>
        <v>0</v>
      </c>
      <c r="AB17" s="100"/>
      <c r="AC17" s="98">
        <f t="shared" si="10"/>
        <v>0</v>
      </c>
      <c r="AD17" s="98"/>
      <c r="AE17" s="98"/>
      <c r="AF17" s="98"/>
      <c r="AG17" s="98"/>
      <c r="AH17" s="100"/>
      <c r="AI17" s="100"/>
      <c r="AJ17" s="98">
        <f t="shared" si="11"/>
        <v>0</v>
      </c>
    </row>
    <row r="18" spans="1:36" x14ac:dyDescent="0.35">
      <c r="A18" s="93"/>
      <c r="B18" s="93"/>
      <c r="C18" s="93"/>
      <c r="D18" s="97"/>
      <c r="E18" s="97"/>
      <c r="F18" s="93"/>
      <c r="G18" s="93"/>
      <c r="H18" s="98">
        <f t="shared" si="0"/>
        <v>0</v>
      </c>
      <c r="I18" s="93"/>
      <c r="J18" s="99"/>
      <c r="K18" s="98">
        <f t="shared" si="1"/>
        <v>0</v>
      </c>
      <c r="L18" s="98">
        <f t="shared" si="2"/>
        <v>0</v>
      </c>
      <c r="M18" s="93"/>
      <c r="N18" s="98"/>
      <c r="O18" s="98">
        <f t="shared" si="3"/>
        <v>0</v>
      </c>
      <c r="P18" s="98">
        <f t="shared" si="4"/>
        <v>0</v>
      </c>
      <c r="Q18" s="100"/>
      <c r="R18" s="100"/>
      <c r="S18" s="98">
        <f t="shared" si="5"/>
        <v>0</v>
      </c>
      <c r="T18" s="98">
        <f t="shared" si="6"/>
        <v>0</v>
      </c>
      <c r="U18" s="100"/>
      <c r="V18" s="100"/>
      <c r="W18" s="98">
        <f t="shared" si="7"/>
        <v>0</v>
      </c>
      <c r="X18" s="98">
        <f t="shared" si="8"/>
        <v>0</v>
      </c>
      <c r="Y18" s="100"/>
      <c r="Z18" s="100"/>
      <c r="AA18" s="98">
        <f t="shared" si="9"/>
        <v>0</v>
      </c>
      <c r="AB18" s="100"/>
      <c r="AC18" s="98">
        <f t="shared" si="10"/>
        <v>0</v>
      </c>
      <c r="AD18" s="98"/>
      <c r="AE18" s="98"/>
      <c r="AF18" s="98"/>
      <c r="AG18" s="98"/>
      <c r="AH18" s="100"/>
      <c r="AI18" s="100"/>
      <c r="AJ18" s="98">
        <f t="shared" si="11"/>
        <v>0</v>
      </c>
    </row>
    <row r="19" spans="1:36" x14ac:dyDescent="0.35">
      <c r="A19" s="93"/>
      <c r="B19" s="93"/>
      <c r="C19" s="93"/>
      <c r="D19" s="97"/>
      <c r="E19" s="97"/>
      <c r="F19" s="93"/>
      <c r="G19" s="93"/>
      <c r="H19" s="98">
        <f t="shared" si="0"/>
        <v>0</v>
      </c>
      <c r="I19" s="93"/>
      <c r="J19" s="99"/>
      <c r="K19" s="98">
        <f t="shared" si="1"/>
        <v>0</v>
      </c>
      <c r="L19" s="98">
        <f t="shared" si="2"/>
        <v>0</v>
      </c>
      <c r="M19" s="93"/>
      <c r="N19" s="98"/>
      <c r="O19" s="98">
        <f t="shared" si="3"/>
        <v>0</v>
      </c>
      <c r="P19" s="98">
        <f t="shared" si="4"/>
        <v>0</v>
      </c>
      <c r="Q19" s="100"/>
      <c r="R19" s="100"/>
      <c r="S19" s="98">
        <f t="shared" si="5"/>
        <v>0</v>
      </c>
      <c r="T19" s="98">
        <f t="shared" si="6"/>
        <v>0</v>
      </c>
      <c r="U19" s="100"/>
      <c r="V19" s="100"/>
      <c r="W19" s="98">
        <f t="shared" si="7"/>
        <v>0</v>
      </c>
      <c r="X19" s="98">
        <f t="shared" si="8"/>
        <v>0</v>
      </c>
      <c r="Y19" s="100"/>
      <c r="Z19" s="100"/>
      <c r="AA19" s="98">
        <f t="shared" si="9"/>
        <v>0</v>
      </c>
      <c r="AB19" s="100"/>
      <c r="AC19" s="98">
        <f t="shared" si="10"/>
        <v>0</v>
      </c>
      <c r="AD19" s="98"/>
      <c r="AE19" s="98"/>
      <c r="AF19" s="98"/>
      <c r="AG19" s="98"/>
      <c r="AH19" s="100"/>
      <c r="AI19" s="100"/>
      <c r="AJ19" s="98">
        <f t="shared" si="11"/>
        <v>0</v>
      </c>
    </row>
    <row r="20" spans="1:36" x14ac:dyDescent="0.35">
      <c r="A20" s="93"/>
      <c r="B20" s="93"/>
      <c r="C20" s="93"/>
      <c r="D20" s="97"/>
      <c r="E20" s="97"/>
      <c r="F20" s="93"/>
      <c r="G20" s="93"/>
      <c r="H20" s="98">
        <f t="shared" si="0"/>
        <v>0</v>
      </c>
      <c r="I20" s="93"/>
      <c r="J20" s="99"/>
      <c r="K20" s="98">
        <f t="shared" si="1"/>
        <v>0</v>
      </c>
      <c r="L20" s="98">
        <f t="shared" si="2"/>
        <v>0</v>
      </c>
      <c r="M20" s="93"/>
      <c r="N20" s="98"/>
      <c r="O20" s="98">
        <f t="shared" si="3"/>
        <v>0</v>
      </c>
      <c r="P20" s="98">
        <f t="shared" si="4"/>
        <v>0</v>
      </c>
      <c r="Q20" s="100"/>
      <c r="R20" s="100"/>
      <c r="S20" s="98">
        <f t="shared" si="5"/>
        <v>0</v>
      </c>
      <c r="T20" s="98">
        <f t="shared" si="6"/>
        <v>0</v>
      </c>
      <c r="U20" s="100"/>
      <c r="V20" s="100"/>
      <c r="W20" s="98">
        <f t="shared" si="7"/>
        <v>0</v>
      </c>
      <c r="X20" s="98">
        <f t="shared" si="8"/>
        <v>0</v>
      </c>
      <c r="Y20" s="100"/>
      <c r="Z20" s="100"/>
      <c r="AA20" s="98">
        <f t="shared" si="9"/>
        <v>0</v>
      </c>
      <c r="AB20" s="100"/>
      <c r="AC20" s="98">
        <f t="shared" si="10"/>
        <v>0</v>
      </c>
      <c r="AD20" s="98"/>
      <c r="AE20" s="98"/>
      <c r="AF20" s="98"/>
      <c r="AG20" s="98"/>
      <c r="AH20" s="100"/>
      <c r="AI20" s="100"/>
      <c r="AJ20" s="98">
        <f t="shared" si="11"/>
        <v>0</v>
      </c>
    </row>
    <row r="21" spans="1:36" x14ac:dyDescent="0.35">
      <c r="A21" s="93"/>
      <c r="B21" s="93"/>
      <c r="C21" s="93"/>
      <c r="D21" s="97"/>
      <c r="E21" s="97"/>
      <c r="F21" s="93"/>
      <c r="G21" s="93"/>
      <c r="H21" s="98">
        <f t="shared" si="0"/>
        <v>0</v>
      </c>
      <c r="I21" s="93"/>
      <c r="J21" s="99"/>
      <c r="K21" s="98">
        <f t="shared" si="1"/>
        <v>0</v>
      </c>
      <c r="L21" s="98">
        <f t="shared" si="2"/>
        <v>0</v>
      </c>
      <c r="M21" s="93"/>
      <c r="N21" s="98"/>
      <c r="O21" s="98">
        <f t="shared" si="3"/>
        <v>0</v>
      </c>
      <c r="P21" s="98">
        <f t="shared" si="4"/>
        <v>0</v>
      </c>
      <c r="Q21" s="100"/>
      <c r="R21" s="100"/>
      <c r="S21" s="98">
        <f t="shared" si="5"/>
        <v>0</v>
      </c>
      <c r="T21" s="98">
        <f t="shared" si="6"/>
        <v>0</v>
      </c>
      <c r="U21" s="100"/>
      <c r="V21" s="100"/>
      <c r="W21" s="98">
        <f t="shared" si="7"/>
        <v>0</v>
      </c>
      <c r="X21" s="98">
        <f t="shared" si="8"/>
        <v>0</v>
      </c>
      <c r="Y21" s="100"/>
      <c r="Z21" s="100"/>
      <c r="AA21" s="98">
        <f t="shared" si="9"/>
        <v>0</v>
      </c>
      <c r="AB21" s="100"/>
      <c r="AC21" s="98">
        <f t="shared" si="10"/>
        <v>0</v>
      </c>
      <c r="AD21" s="98"/>
      <c r="AE21" s="98"/>
      <c r="AF21" s="98"/>
      <c r="AG21" s="98"/>
      <c r="AH21" s="100"/>
      <c r="AI21" s="100"/>
      <c r="AJ21" s="98">
        <f t="shared" si="11"/>
        <v>0</v>
      </c>
    </row>
    <row r="22" spans="1:36" x14ac:dyDescent="0.35">
      <c r="A22" s="93"/>
      <c r="B22" s="93"/>
      <c r="C22" s="93"/>
      <c r="D22" s="97"/>
      <c r="E22" s="97"/>
      <c r="F22" s="93"/>
      <c r="G22" s="93"/>
      <c r="H22" s="98">
        <f t="shared" si="0"/>
        <v>0</v>
      </c>
      <c r="I22" s="93"/>
      <c r="J22" s="99"/>
      <c r="K22" s="98">
        <f t="shared" si="1"/>
        <v>0</v>
      </c>
      <c r="L22" s="98">
        <f t="shared" si="2"/>
        <v>0</v>
      </c>
      <c r="M22" s="93"/>
      <c r="N22" s="98"/>
      <c r="O22" s="98">
        <f t="shared" si="3"/>
        <v>0</v>
      </c>
      <c r="P22" s="98">
        <f t="shared" si="4"/>
        <v>0</v>
      </c>
      <c r="Q22" s="100"/>
      <c r="R22" s="100"/>
      <c r="S22" s="98">
        <f t="shared" si="5"/>
        <v>0</v>
      </c>
      <c r="T22" s="98">
        <f t="shared" si="6"/>
        <v>0</v>
      </c>
      <c r="U22" s="100"/>
      <c r="V22" s="100"/>
      <c r="W22" s="98">
        <f t="shared" si="7"/>
        <v>0</v>
      </c>
      <c r="X22" s="98">
        <f t="shared" si="8"/>
        <v>0</v>
      </c>
      <c r="Y22" s="100"/>
      <c r="Z22" s="100"/>
      <c r="AA22" s="98">
        <f t="shared" si="9"/>
        <v>0</v>
      </c>
      <c r="AB22" s="100"/>
      <c r="AC22" s="98">
        <f t="shared" si="10"/>
        <v>0</v>
      </c>
      <c r="AD22" s="98"/>
      <c r="AE22" s="98"/>
      <c r="AF22" s="98"/>
      <c r="AG22" s="98"/>
      <c r="AH22" s="100"/>
      <c r="AI22" s="100"/>
      <c r="AJ22" s="98">
        <f t="shared" si="11"/>
        <v>0</v>
      </c>
    </row>
    <row r="23" spans="1:36" x14ac:dyDescent="0.35">
      <c r="A23" s="93"/>
      <c r="B23" s="93"/>
      <c r="C23" s="93"/>
      <c r="D23" s="97"/>
      <c r="E23" s="97"/>
      <c r="F23" s="93"/>
      <c r="G23" s="93"/>
      <c r="H23" s="98">
        <f t="shared" si="0"/>
        <v>0</v>
      </c>
      <c r="I23" s="93"/>
      <c r="J23" s="99"/>
      <c r="K23" s="98">
        <f t="shared" si="1"/>
        <v>0</v>
      </c>
      <c r="L23" s="98">
        <f t="shared" si="2"/>
        <v>0</v>
      </c>
      <c r="M23" s="93"/>
      <c r="N23" s="98"/>
      <c r="O23" s="98">
        <f t="shared" si="3"/>
        <v>0</v>
      </c>
      <c r="P23" s="98">
        <f t="shared" si="4"/>
        <v>0</v>
      </c>
      <c r="Q23" s="100"/>
      <c r="R23" s="100"/>
      <c r="S23" s="98">
        <f t="shared" si="5"/>
        <v>0</v>
      </c>
      <c r="T23" s="98">
        <f t="shared" si="6"/>
        <v>0</v>
      </c>
      <c r="U23" s="100"/>
      <c r="V23" s="100"/>
      <c r="W23" s="98">
        <f t="shared" si="7"/>
        <v>0</v>
      </c>
      <c r="X23" s="98">
        <f t="shared" si="8"/>
        <v>0</v>
      </c>
      <c r="Y23" s="100"/>
      <c r="Z23" s="100"/>
      <c r="AA23" s="98">
        <f t="shared" si="9"/>
        <v>0</v>
      </c>
      <c r="AB23" s="100"/>
      <c r="AC23" s="98">
        <f t="shared" si="10"/>
        <v>0</v>
      </c>
      <c r="AD23" s="98"/>
      <c r="AE23" s="98"/>
      <c r="AF23" s="98"/>
      <c r="AG23" s="98"/>
      <c r="AH23" s="100"/>
      <c r="AI23" s="100"/>
      <c r="AJ23" s="98">
        <f t="shared" si="11"/>
        <v>0</v>
      </c>
    </row>
    <row r="24" spans="1:36" x14ac:dyDescent="0.35">
      <c r="A24" s="93"/>
      <c r="B24" s="93"/>
      <c r="C24" s="93"/>
      <c r="D24" s="97"/>
      <c r="E24" s="97"/>
      <c r="F24" s="93"/>
      <c r="G24" s="93"/>
      <c r="H24" s="98">
        <f t="shared" si="0"/>
        <v>0</v>
      </c>
      <c r="I24" s="93"/>
      <c r="J24" s="99"/>
      <c r="K24" s="98">
        <f t="shared" si="1"/>
        <v>0</v>
      </c>
      <c r="L24" s="98">
        <f t="shared" si="2"/>
        <v>0</v>
      </c>
      <c r="M24" s="93"/>
      <c r="N24" s="98"/>
      <c r="O24" s="98">
        <f t="shared" si="3"/>
        <v>0</v>
      </c>
      <c r="P24" s="98">
        <f t="shared" si="4"/>
        <v>0</v>
      </c>
      <c r="Q24" s="100"/>
      <c r="R24" s="100"/>
      <c r="S24" s="98">
        <f t="shared" si="5"/>
        <v>0</v>
      </c>
      <c r="T24" s="98">
        <f t="shared" si="6"/>
        <v>0</v>
      </c>
      <c r="U24" s="100"/>
      <c r="V24" s="100"/>
      <c r="W24" s="98">
        <f t="shared" si="7"/>
        <v>0</v>
      </c>
      <c r="X24" s="98">
        <f t="shared" si="8"/>
        <v>0</v>
      </c>
      <c r="Y24" s="100"/>
      <c r="Z24" s="100"/>
      <c r="AA24" s="98">
        <f t="shared" si="9"/>
        <v>0</v>
      </c>
      <c r="AB24" s="100"/>
      <c r="AC24" s="98">
        <f t="shared" si="10"/>
        <v>0</v>
      </c>
      <c r="AD24" s="98"/>
      <c r="AE24" s="98"/>
      <c r="AF24" s="98"/>
      <c r="AG24" s="98"/>
      <c r="AH24" s="100"/>
      <c r="AI24" s="100"/>
      <c r="AJ24" s="98">
        <f t="shared" si="11"/>
        <v>0</v>
      </c>
    </row>
    <row r="25" spans="1:36" x14ac:dyDescent="0.35">
      <c r="A25" s="93"/>
      <c r="B25" s="93"/>
      <c r="C25" s="93"/>
      <c r="D25" s="97"/>
      <c r="E25" s="97"/>
      <c r="F25" s="93"/>
      <c r="G25" s="93"/>
      <c r="H25" s="98">
        <f t="shared" si="0"/>
        <v>0</v>
      </c>
      <c r="I25" s="93"/>
      <c r="J25" s="99"/>
      <c r="K25" s="98">
        <f t="shared" si="1"/>
        <v>0</v>
      </c>
      <c r="L25" s="98">
        <f t="shared" si="2"/>
        <v>0</v>
      </c>
      <c r="M25" s="93"/>
      <c r="N25" s="98"/>
      <c r="O25" s="98">
        <f t="shared" si="3"/>
        <v>0</v>
      </c>
      <c r="P25" s="98">
        <f t="shared" si="4"/>
        <v>0</v>
      </c>
      <c r="Q25" s="100"/>
      <c r="R25" s="100"/>
      <c r="S25" s="98">
        <f t="shared" si="5"/>
        <v>0</v>
      </c>
      <c r="T25" s="98">
        <f t="shared" si="6"/>
        <v>0</v>
      </c>
      <c r="U25" s="100"/>
      <c r="V25" s="100"/>
      <c r="W25" s="98">
        <f t="shared" si="7"/>
        <v>0</v>
      </c>
      <c r="X25" s="98">
        <f t="shared" si="8"/>
        <v>0</v>
      </c>
      <c r="Y25" s="100"/>
      <c r="Z25" s="100"/>
      <c r="AA25" s="98">
        <f t="shared" si="9"/>
        <v>0</v>
      </c>
      <c r="AB25" s="100"/>
      <c r="AC25" s="98">
        <f t="shared" si="10"/>
        <v>0</v>
      </c>
      <c r="AD25" s="98"/>
      <c r="AE25" s="98"/>
      <c r="AF25" s="98"/>
      <c r="AG25" s="98"/>
      <c r="AH25" s="100"/>
      <c r="AI25" s="100"/>
      <c r="AJ25" s="98">
        <f t="shared" si="11"/>
        <v>0</v>
      </c>
    </row>
    <row r="26" spans="1:36" x14ac:dyDescent="0.35">
      <c r="A26" s="93"/>
      <c r="B26" s="93"/>
      <c r="C26" s="93"/>
      <c r="D26" s="97"/>
      <c r="E26" s="97"/>
      <c r="F26" s="93"/>
      <c r="G26" s="93"/>
      <c r="H26" s="98">
        <f t="shared" si="0"/>
        <v>0</v>
      </c>
      <c r="I26" s="93"/>
      <c r="J26" s="99"/>
      <c r="K26" s="98">
        <f t="shared" si="1"/>
        <v>0</v>
      </c>
      <c r="L26" s="98">
        <f t="shared" si="2"/>
        <v>0</v>
      </c>
      <c r="M26" s="93"/>
      <c r="N26" s="98"/>
      <c r="O26" s="98">
        <f t="shared" si="3"/>
        <v>0</v>
      </c>
      <c r="P26" s="98">
        <f t="shared" si="4"/>
        <v>0</v>
      </c>
      <c r="Q26" s="100"/>
      <c r="R26" s="100"/>
      <c r="S26" s="98">
        <f t="shared" si="5"/>
        <v>0</v>
      </c>
      <c r="T26" s="98">
        <f t="shared" si="6"/>
        <v>0</v>
      </c>
      <c r="U26" s="100"/>
      <c r="V26" s="100"/>
      <c r="W26" s="98">
        <f t="shared" si="7"/>
        <v>0</v>
      </c>
      <c r="X26" s="98">
        <f t="shared" si="8"/>
        <v>0</v>
      </c>
      <c r="Y26" s="100"/>
      <c r="Z26" s="100"/>
      <c r="AA26" s="98">
        <f t="shared" si="9"/>
        <v>0</v>
      </c>
      <c r="AB26" s="100"/>
      <c r="AC26" s="98">
        <f t="shared" si="10"/>
        <v>0</v>
      </c>
      <c r="AD26" s="98"/>
      <c r="AE26" s="98"/>
      <c r="AF26" s="98"/>
      <c r="AG26" s="98"/>
      <c r="AH26" s="100"/>
      <c r="AI26" s="100"/>
      <c r="AJ26" s="98">
        <f t="shared" si="11"/>
        <v>0</v>
      </c>
    </row>
    <row r="27" spans="1:36" x14ac:dyDescent="0.35">
      <c r="A27" s="93"/>
      <c r="B27" s="93"/>
      <c r="C27" s="93"/>
      <c r="D27" s="97"/>
      <c r="E27" s="97"/>
      <c r="F27" s="93"/>
      <c r="G27" s="93"/>
      <c r="H27" s="98">
        <f t="shared" si="0"/>
        <v>0</v>
      </c>
      <c r="I27" s="93"/>
      <c r="J27" s="99"/>
      <c r="K27" s="98">
        <f t="shared" si="1"/>
        <v>0</v>
      </c>
      <c r="L27" s="98">
        <f t="shared" si="2"/>
        <v>0</v>
      </c>
      <c r="M27" s="93"/>
      <c r="N27" s="98"/>
      <c r="O27" s="98">
        <f t="shared" si="3"/>
        <v>0</v>
      </c>
      <c r="P27" s="98">
        <f t="shared" si="4"/>
        <v>0</v>
      </c>
      <c r="Q27" s="100"/>
      <c r="R27" s="100"/>
      <c r="S27" s="98">
        <f t="shared" si="5"/>
        <v>0</v>
      </c>
      <c r="T27" s="98">
        <f t="shared" si="6"/>
        <v>0</v>
      </c>
      <c r="U27" s="100"/>
      <c r="V27" s="100"/>
      <c r="W27" s="98">
        <f t="shared" si="7"/>
        <v>0</v>
      </c>
      <c r="X27" s="98">
        <f t="shared" si="8"/>
        <v>0</v>
      </c>
      <c r="Y27" s="100"/>
      <c r="Z27" s="100"/>
      <c r="AA27" s="98">
        <f t="shared" si="9"/>
        <v>0</v>
      </c>
      <c r="AB27" s="100"/>
      <c r="AC27" s="98">
        <f t="shared" si="10"/>
        <v>0</v>
      </c>
      <c r="AD27" s="98"/>
      <c r="AE27" s="98"/>
      <c r="AF27" s="98"/>
      <c r="AG27" s="98"/>
      <c r="AH27" s="100"/>
      <c r="AI27" s="100"/>
      <c r="AJ27" s="98">
        <f t="shared" si="11"/>
        <v>0</v>
      </c>
    </row>
    <row r="28" spans="1:36" x14ac:dyDescent="0.35">
      <c r="A28" s="93"/>
      <c r="B28" s="93"/>
      <c r="C28" s="93"/>
      <c r="D28" s="97"/>
      <c r="E28" s="97"/>
      <c r="F28" s="93"/>
      <c r="G28" s="93"/>
      <c r="H28" s="98">
        <f t="shared" si="0"/>
        <v>0</v>
      </c>
      <c r="I28" s="93"/>
      <c r="J28" s="99"/>
      <c r="K28" s="98">
        <f t="shared" si="1"/>
        <v>0</v>
      </c>
      <c r="L28" s="98">
        <f t="shared" si="2"/>
        <v>0</v>
      </c>
      <c r="M28" s="93"/>
      <c r="N28" s="98"/>
      <c r="O28" s="98">
        <f t="shared" si="3"/>
        <v>0</v>
      </c>
      <c r="P28" s="98">
        <f t="shared" si="4"/>
        <v>0</v>
      </c>
      <c r="Q28" s="100"/>
      <c r="R28" s="100"/>
      <c r="S28" s="98">
        <f t="shared" si="5"/>
        <v>0</v>
      </c>
      <c r="T28" s="98">
        <f t="shared" si="6"/>
        <v>0</v>
      </c>
      <c r="U28" s="100"/>
      <c r="V28" s="100"/>
      <c r="W28" s="98">
        <f t="shared" si="7"/>
        <v>0</v>
      </c>
      <c r="X28" s="98">
        <f t="shared" si="8"/>
        <v>0</v>
      </c>
      <c r="Y28" s="100"/>
      <c r="Z28" s="100"/>
      <c r="AA28" s="98">
        <f t="shared" si="9"/>
        <v>0</v>
      </c>
      <c r="AB28" s="100"/>
      <c r="AC28" s="98">
        <f t="shared" si="10"/>
        <v>0</v>
      </c>
      <c r="AD28" s="98"/>
      <c r="AE28" s="98"/>
      <c r="AF28" s="98"/>
      <c r="AG28" s="98"/>
      <c r="AH28" s="100"/>
      <c r="AI28" s="100"/>
      <c r="AJ28" s="98">
        <f t="shared" si="11"/>
        <v>0</v>
      </c>
    </row>
    <row r="29" spans="1:36" x14ac:dyDescent="0.35">
      <c r="A29" s="93"/>
      <c r="B29" s="93"/>
      <c r="C29" s="93"/>
      <c r="D29" s="97"/>
      <c r="E29" s="97"/>
      <c r="F29" s="93"/>
      <c r="G29" s="93"/>
      <c r="H29" s="98">
        <f t="shared" si="0"/>
        <v>0</v>
      </c>
      <c r="I29" s="93"/>
      <c r="J29" s="99"/>
      <c r="K29" s="98">
        <f t="shared" si="1"/>
        <v>0</v>
      </c>
      <c r="L29" s="98">
        <f t="shared" si="2"/>
        <v>0</v>
      </c>
      <c r="M29" s="93"/>
      <c r="N29" s="98"/>
      <c r="O29" s="98">
        <f t="shared" si="3"/>
        <v>0</v>
      </c>
      <c r="P29" s="98">
        <f t="shared" si="4"/>
        <v>0</v>
      </c>
      <c r="Q29" s="100"/>
      <c r="R29" s="100"/>
      <c r="S29" s="98">
        <f t="shared" si="5"/>
        <v>0</v>
      </c>
      <c r="T29" s="98">
        <f t="shared" si="6"/>
        <v>0</v>
      </c>
      <c r="U29" s="100"/>
      <c r="V29" s="100"/>
      <c r="W29" s="98">
        <f t="shared" si="7"/>
        <v>0</v>
      </c>
      <c r="X29" s="98">
        <f t="shared" si="8"/>
        <v>0</v>
      </c>
      <c r="Y29" s="100"/>
      <c r="Z29" s="100"/>
      <c r="AA29" s="98">
        <f t="shared" si="9"/>
        <v>0</v>
      </c>
      <c r="AB29" s="100"/>
      <c r="AC29" s="98">
        <f t="shared" si="10"/>
        <v>0</v>
      </c>
      <c r="AD29" s="98"/>
      <c r="AE29" s="98"/>
      <c r="AF29" s="98"/>
      <c r="AG29" s="98"/>
      <c r="AH29" s="100"/>
      <c r="AI29" s="100"/>
      <c r="AJ29" s="98">
        <f t="shared" si="11"/>
        <v>0</v>
      </c>
    </row>
    <row r="30" spans="1:36" x14ac:dyDescent="0.35">
      <c r="A30" s="93"/>
      <c r="B30" s="93"/>
      <c r="C30" s="93"/>
      <c r="D30" s="97"/>
      <c r="E30" s="97"/>
      <c r="F30" s="93"/>
      <c r="G30" s="93"/>
      <c r="H30" s="98">
        <f t="shared" si="0"/>
        <v>0</v>
      </c>
      <c r="I30" s="93"/>
      <c r="J30" s="99"/>
      <c r="K30" s="98">
        <f t="shared" si="1"/>
        <v>0</v>
      </c>
      <c r="L30" s="98">
        <f t="shared" si="2"/>
        <v>0</v>
      </c>
      <c r="M30" s="93"/>
      <c r="N30" s="98"/>
      <c r="O30" s="98">
        <f t="shared" si="3"/>
        <v>0</v>
      </c>
      <c r="P30" s="98">
        <f t="shared" si="4"/>
        <v>0</v>
      </c>
      <c r="Q30" s="100"/>
      <c r="R30" s="100"/>
      <c r="S30" s="98">
        <f t="shared" si="5"/>
        <v>0</v>
      </c>
      <c r="T30" s="98">
        <f t="shared" si="6"/>
        <v>0</v>
      </c>
      <c r="U30" s="100"/>
      <c r="V30" s="100"/>
      <c r="W30" s="98">
        <f t="shared" si="7"/>
        <v>0</v>
      </c>
      <c r="X30" s="98">
        <f t="shared" si="8"/>
        <v>0</v>
      </c>
      <c r="Y30" s="100"/>
      <c r="Z30" s="100"/>
      <c r="AA30" s="98">
        <f t="shared" si="9"/>
        <v>0</v>
      </c>
      <c r="AB30" s="100"/>
      <c r="AC30" s="98">
        <f t="shared" si="10"/>
        <v>0</v>
      </c>
      <c r="AD30" s="98"/>
      <c r="AE30" s="98"/>
      <c r="AF30" s="98"/>
      <c r="AG30" s="98"/>
      <c r="AH30" s="100"/>
      <c r="AI30" s="100"/>
      <c r="AJ30" s="98">
        <f t="shared" si="11"/>
        <v>0</v>
      </c>
    </row>
    <row r="31" spans="1:36" x14ac:dyDescent="0.35">
      <c r="A31" s="93"/>
      <c r="B31" s="93"/>
      <c r="C31" s="93"/>
      <c r="D31" s="97"/>
      <c r="E31" s="97"/>
      <c r="F31" s="93"/>
      <c r="G31" s="93"/>
      <c r="H31" s="98">
        <f t="shared" si="0"/>
        <v>0</v>
      </c>
      <c r="I31" s="93"/>
      <c r="J31" s="99"/>
      <c r="K31" s="98">
        <f t="shared" si="1"/>
        <v>0</v>
      </c>
      <c r="L31" s="98">
        <f t="shared" si="2"/>
        <v>0</v>
      </c>
      <c r="M31" s="93"/>
      <c r="N31" s="98"/>
      <c r="O31" s="98">
        <f t="shared" si="3"/>
        <v>0</v>
      </c>
      <c r="P31" s="98">
        <f t="shared" si="4"/>
        <v>0</v>
      </c>
      <c r="Q31" s="100"/>
      <c r="R31" s="100"/>
      <c r="S31" s="98">
        <f t="shared" si="5"/>
        <v>0</v>
      </c>
      <c r="T31" s="98">
        <f t="shared" si="6"/>
        <v>0</v>
      </c>
      <c r="U31" s="100"/>
      <c r="V31" s="100"/>
      <c r="W31" s="98">
        <f t="shared" si="7"/>
        <v>0</v>
      </c>
      <c r="X31" s="98">
        <f t="shared" si="8"/>
        <v>0</v>
      </c>
      <c r="Y31" s="100"/>
      <c r="Z31" s="100"/>
      <c r="AA31" s="98">
        <f t="shared" si="9"/>
        <v>0</v>
      </c>
      <c r="AB31" s="100"/>
      <c r="AC31" s="98">
        <f t="shared" si="10"/>
        <v>0</v>
      </c>
      <c r="AD31" s="98"/>
      <c r="AE31" s="98"/>
      <c r="AF31" s="98"/>
      <c r="AG31" s="98"/>
      <c r="AH31" s="100"/>
      <c r="AI31" s="100"/>
      <c r="AJ31" s="98">
        <f t="shared" si="11"/>
        <v>0</v>
      </c>
    </row>
    <row r="32" spans="1:36" x14ac:dyDescent="0.35">
      <c r="A32" s="93"/>
      <c r="B32" s="93"/>
      <c r="C32" s="93"/>
      <c r="D32" s="97"/>
      <c r="E32" s="97"/>
      <c r="F32" s="93"/>
      <c r="G32" s="93"/>
      <c r="H32" s="98">
        <f t="shared" si="0"/>
        <v>0</v>
      </c>
      <c r="I32" s="93"/>
      <c r="J32" s="99"/>
      <c r="K32" s="98">
        <f t="shared" si="1"/>
        <v>0</v>
      </c>
      <c r="L32" s="98">
        <f t="shared" si="2"/>
        <v>0</v>
      </c>
      <c r="M32" s="93"/>
      <c r="N32" s="98"/>
      <c r="O32" s="98">
        <f t="shared" si="3"/>
        <v>0</v>
      </c>
      <c r="P32" s="98">
        <f t="shared" si="4"/>
        <v>0</v>
      </c>
      <c r="Q32" s="100"/>
      <c r="R32" s="100"/>
      <c r="S32" s="98">
        <f t="shared" si="5"/>
        <v>0</v>
      </c>
      <c r="T32" s="98">
        <f t="shared" si="6"/>
        <v>0</v>
      </c>
      <c r="U32" s="100"/>
      <c r="V32" s="100"/>
      <c r="W32" s="98">
        <f t="shared" si="7"/>
        <v>0</v>
      </c>
      <c r="X32" s="98">
        <f t="shared" si="8"/>
        <v>0</v>
      </c>
      <c r="Y32" s="100"/>
      <c r="Z32" s="100"/>
      <c r="AA32" s="98">
        <f t="shared" si="9"/>
        <v>0</v>
      </c>
      <c r="AB32" s="100"/>
      <c r="AC32" s="98">
        <f t="shared" si="10"/>
        <v>0</v>
      </c>
      <c r="AD32" s="98"/>
      <c r="AE32" s="98"/>
      <c r="AF32" s="98"/>
      <c r="AG32" s="98"/>
      <c r="AH32" s="100"/>
      <c r="AI32" s="100"/>
      <c r="AJ32" s="98">
        <f t="shared" si="11"/>
        <v>0</v>
      </c>
    </row>
    <row r="33" spans="1:36" x14ac:dyDescent="0.35">
      <c r="A33" s="93"/>
      <c r="B33" s="93"/>
      <c r="C33" s="93"/>
      <c r="D33" s="97"/>
      <c r="E33" s="97"/>
      <c r="F33" s="93"/>
      <c r="G33" s="93"/>
      <c r="H33" s="98">
        <f t="shared" si="0"/>
        <v>0</v>
      </c>
      <c r="I33" s="93"/>
      <c r="J33" s="99"/>
      <c r="K33" s="98">
        <f t="shared" si="1"/>
        <v>0</v>
      </c>
      <c r="L33" s="98">
        <f t="shared" si="2"/>
        <v>0</v>
      </c>
      <c r="M33" s="93"/>
      <c r="N33" s="98"/>
      <c r="O33" s="98">
        <f t="shared" si="3"/>
        <v>0</v>
      </c>
      <c r="P33" s="98">
        <f t="shared" si="4"/>
        <v>0</v>
      </c>
      <c r="Q33" s="100"/>
      <c r="R33" s="100"/>
      <c r="S33" s="98">
        <f t="shared" si="5"/>
        <v>0</v>
      </c>
      <c r="T33" s="98">
        <f t="shared" si="6"/>
        <v>0</v>
      </c>
      <c r="U33" s="100"/>
      <c r="V33" s="100"/>
      <c r="W33" s="98">
        <f t="shared" si="7"/>
        <v>0</v>
      </c>
      <c r="X33" s="98">
        <f t="shared" si="8"/>
        <v>0</v>
      </c>
      <c r="Y33" s="100"/>
      <c r="Z33" s="100"/>
      <c r="AA33" s="98">
        <f t="shared" si="9"/>
        <v>0</v>
      </c>
      <c r="AB33" s="100"/>
      <c r="AC33" s="98">
        <f t="shared" si="10"/>
        <v>0</v>
      </c>
      <c r="AD33" s="98"/>
      <c r="AE33" s="98"/>
      <c r="AF33" s="98"/>
      <c r="AG33" s="98"/>
      <c r="AH33" s="100"/>
      <c r="AI33" s="100"/>
      <c r="AJ33" s="98">
        <f t="shared" si="11"/>
        <v>0</v>
      </c>
    </row>
    <row r="34" spans="1:36" x14ac:dyDescent="0.35">
      <c r="A34" s="93"/>
      <c r="B34" s="93"/>
      <c r="C34" s="93"/>
      <c r="D34" s="97"/>
      <c r="E34" s="97"/>
      <c r="F34" s="93"/>
      <c r="G34" s="93"/>
      <c r="H34" s="98">
        <f t="shared" si="0"/>
        <v>0</v>
      </c>
      <c r="I34" s="93"/>
      <c r="J34" s="99"/>
      <c r="K34" s="98">
        <f t="shared" si="1"/>
        <v>0</v>
      </c>
      <c r="L34" s="98">
        <f t="shared" si="2"/>
        <v>0</v>
      </c>
      <c r="M34" s="93"/>
      <c r="N34" s="98"/>
      <c r="O34" s="98">
        <f t="shared" si="3"/>
        <v>0</v>
      </c>
      <c r="P34" s="98">
        <f t="shared" si="4"/>
        <v>0</v>
      </c>
      <c r="Q34" s="100"/>
      <c r="R34" s="100"/>
      <c r="S34" s="98">
        <f t="shared" si="5"/>
        <v>0</v>
      </c>
      <c r="T34" s="98">
        <f t="shared" si="6"/>
        <v>0</v>
      </c>
      <c r="U34" s="100"/>
      <c r="V34" s="100"/>
      <c r="W34" s="98">
        <f t="shared" si="7"/>
        <v>0</v>
      </c>
      <c r="X34" s="98">
        <f t="shared" si="8"/>
        <v>0</v>
      </c>
      <c r="Y34" s="100"/>
      <c r="Z34" s="100"/>
      <c r="AA34" s="98">
        <f t="shared" si="9"/>
        <v>0</v>
      </c>
      <c r="AB34" s="100"/>
      <c r="AC34" s="98">
        <f t="shared" si="10"/>
        <v>0</v>
      </c>
      <c r="AD34" s="98"/>
      <c r="AE34" s="98"/>
      <c r="AF34" s="98"/>
      <c r="AG34" s="98"/>
      <c r="AH34" s="100"/>
      <c r="AI34" s="100"/>
      <c r="AJ34" s="98">
        <f t="shared" si="11"/>
        <v>0</v>
      </c>
    </row>
    <row r="35" spans="1:36" x14ac:dyDescent="0.35">
      <c r="A35" s="93"/>
      <c r="B35" s="93"/>
      <c r="C35" s="93"/>
      <c r="D35" s="97"/>
      <c r="E35" s="97"/>
      <c r="F35" s="93"/>
      <c r="G35" s="93"/>
      <c r="H35" s="98">
        <f t="shared" si="0"/>
        <v>0</v>
      </c>
      <c r="I35" s="93"/>
      <c r="J35" s="99"/>
      <c r="K35" s="98">
        <f t="shared" si="1"/>
        <v>0</v>
      </c>
      <c r="L35" s="98">
        <f t="shared" si="2"/>
        <v>0</v>
      </c>
      <c r="M35" s="93"/>
      <c r="N35" s="98"/>
      <c r="O35" s="98">
        <f t="shared" si="3"/>
        <v>0</v>
      </c>
      <c r="P35" s="98">
        <f t="shared" si="4"/>
        <v>0</v>
      </c>
      <c r="Q35" s="100"/>
      <c r="R35" s="100"/>
      <c r="S35" s="98">
        <f t="shared" si="5"/>
        <v>0</v>
      </c>
      <c r="T35" s="98">
        <f t="shared" si="6"/>
        <v>0</v>
      </c>
      <c r="U35" s="100"/>
      <c r="V35" s="100"/>
      <c r="W35" s="98">
        <f t="shared" si="7"/>
        <v>0</v>
      </c>
      <c r="X35" s="98">
        <f t="shared" si="8"/>
        <v>0</v>
      </c>
      <c r="Y35" s="100"/>
      <c r="Z35" s="100"/>
      <c r="AA35" s="98">
        <f t="shared" si="9"/>
        <v>0</v>
      </c>
      <c r="AB35" s="100"/>
      <c r="AC35" s="98">
        <f t="shared" si="10"/>
        <v>0</v>
      </c>
      <c r="AD35" s="98"/>
      <c r="AE35" s="98"/>
      <c r="AF35" s="98"/>
      <c r="AG35" s="98"/>
      <c r="AH35" s="100"/>
      <c r="AI35" s="100"/>
      <c r="AJ35" s="98">
        <f t="shared" si="11"/>
        <v>0</v>
      </c>
    </row>
    <row r="36" spans="1:36" x14ac:dyDescent="0.35">
      <c r="A36" s="93"/>
      <c r="B36" s="93"/>
      <c r="C36" s="93"/>
      <c r="D36" s="97"/>
      <c r="E36" s="97"/>
      <c r="F36" s="93"/>
      <c r="G36" s="93"/>
      <c r="H36" s="98">
        <f t="shared" si="0"/>
        <v>0</v>
      </c>
      <c r="I36" s="93"/>
      <c r="J36" s="99"/>
      <c r="K36" s="98">
        <f t="shared" si="1"/>
        <v>0</v>
      </c>
      <c r="L36" s="98">
        <f t="shared" si="2"/>
        <v>0</v>
      </c>
      <c r="M36" s="93"/>
      <c r="N36" s="98"/>
      <c r="O36" s="98">
        <f t="shared" si="3"/>
        <v>0</v>
      </c>
      <c r="P36" s="98">
        <f t="shared" si="4"/>
        <v>0</v>
      </c>
      <c r="Q36" s="100"/>
      <c r="R36" s="100"/>
      <c r="S36" s="98">
        <f t="shared" si="5"/>
        <v>0</v>
      </c>
      <c r="T36" s="98">
        <f t="shared" si="6"/>
        <v>0</v>
      </c>
      <c r="U36" s="100"/>
      <c r="V36" s="100"/>
      <c r="W36" s="98">
        <f t="shared" si="7"/>
        <v>0</v>
      </c>
      <c r="X36" s="98">
        <f t="shared" si="8"/>
        <v>0</v>
      </c>
      <c r="Y36" s="100"/>
      <c r="Z36" s="100"/>
      <c r="AA36" s="98">
        <f t="shared" si="9"/>
        <v>0</v>
      </c>
      <c r="AB36" s="100"/>
      <c r="AC36" s="98">
        <f t="shared" si="10"/>
        <v>0</v>
      </c>
      <c r="AD36" s="98"/>
      <c r="AE36" s="98"/>
      <c r="AF36" s="98"/>
      <c r="AG36" s="98"/>
      <c r="AH36" s="100"/>
      <c r="AI36" s="100"/>
      <c r="AJ36" s="98">
        <f t="shared" si="11"/>
        <v>0</v>
      </c>
    </row>
    <row r="37" spans="1:36" x14ac:dyDescent="0.35">
      <c r="A37" s="93"/>
      <c r="B37" s="93"/>
      <c r="C37" s="93"/>
      <c r="D37" s="97"/>
      <c r="E37" s="97"/>
      <c r="F37" s="93"/>
      <c r="G37" s="93"/>
      <c r="H37" s="98">
        <f t="shared" si="0"/>
        <v>0</v>
      </c>
      <c r="I37" s="93"/>
      <c r="J37" s="99"/>
      <c r="K37" s="98">
        <f t="shared" si="1"/>
        <v>0</v>
      </c>
      <c r="L37" s="98">
        <f t="shared" si="2"/>
        <v>0</v>
      </c>
      <c r="M37" s="93"/>
      <c r="N37" s="98"/>
      <c r="O37" s="98">
        <f t="shared" si="3"/>
        <v>0</v>
      </c>
      <c r="P37" s="98">
        <f t="shared" si="4"/>
        <v>0</v>
      </c>
      <c r="Q37" s="100"/>
      <c r="R37" s="100"/>
      <c r="S37" s="98">
        <f t="shared" si="5"/>
        <v>0</v>
      </c>
      <c r="T37" s="98">
        <f t="shared" si="6"/>
        <v>0</v>
      </c>
      <c r="U37" s="100"/>
      <c r="V37" s="100"/>
      <c r="W37" s="98">
        <f t="shared" si="7"/>
        <v>0</v>
      </c>
      <c r="X37" s="98">
        <f t="shared" si="8"/>
        <v>0</v>
      </c>
      <c r="Y37" s="100"/>
      <c r="Z37" s="100"/>
      <c r="AA37" s="98">
        <f t="shared" si="9"/>
        <v>0</v>
      </c>
      <c r="AB37" s="100"/>
      <c r="AC37" s="98">
        <f t="shared" si="10"/>
        <v>0</v>
      </c>
      <c r="AD37" s="98"/>
      <c r="AE37" s="98"/>
      <c r="AF37" s="98"/>
      <c r="AG37" s="98"/>
      <c r="AH37" s="100"/>
      <c r="AI37" s="100"/>
      <c r="AJ37" s="98">
        <f t="shared" si="11"/>
        <v>0</v>
      </c>
    </row>
    <row r="38" spans="1:36" x14ac:dyDescent="0.35">
      <c r="A38" s="93"/>
      <c r="B38" s="93"/>
      <c r="C38" s="93"/>
      <c r="D38" s="97"/>
      <c r="E38" s="97"/>
      <c r="F38" s="93"/>
      <c r="G38" s="93"/>
      <c r="H38" s="98">
        <f t="shared" si="0"/>
        <v>0</v>
      </c>
      <c r="I38" s="93"/>
      <c r="J38" s="99"/>
      <c r="K38" s="98">
        <f t="shared" si="1"/>
        <v>0</v>
      </c>
      <c r="L38" s="98">
        <f t="shared" si="2"/>
        <v>0</v>
      </c>
      <c r="M38" s="93"/>
      <c r="N38" s="98"/>
      <c r="O38" s="98">
        <f t="shared" si="3"/>
        <v>0</v>
      </c>
      <c r="P38" s="98">
        <f t="shared" si="4"/>
        <v>0</v>
      </c>
      <c r="Q38" s="100"/>
      <c r="R38" s="100"/>
      <c r="S38" s="98">
        <f t="shared" si="5"/>
        <v>0</v>
      </c>
      <c r="T38" s="98">
        <f t="shared" si="6"/>
        <v>0</v>
      </c>
      <c r="U38" s="100"/>
      <c r="V38" s="100"/>
      <c r="W38" s="98">
        <f t="shared" si="7"/>
        <v>0</v>
      </c>
      <c r="X38" s="98">
        <f t="shared" si="8"/>
        <v>0</v>
      </c>
      <c r="Y38" s="100"/>
      <c r="Z38" s="100"/>
      <c r="AA38" s="98">
        <f t="shared" si="9"/>
        <v>0</v>
      </c>
      <c r="AB38" s="100"/>
      <c r="AC38" s="98">
        <f t="shared" si="10"/>
        <v>0</v>
      </c>
      <c r="AD38" s="98"/>
      <c r="AE38" s="98"/>
      <c r="AF38" s="98"/>
      <c r="AG38" s="98"/>
      <c r="AH38" s="100"/>
      <c r="AI38" s="100"/>
      <c r="AJ38" s="98">
        <f t="shared" si="11"/>
        <v>0</v>
      </c>
    </row>
    <row r="39" spans="1:36" x14ac:dyDescent="0.35">
      <c r="A39" s="93"/>
      <c r="B39" s="93"/>
      <c r="C39" s="93"/>
      <c r="D39" s="97"/>
      <c r="E39" s="97"/>
      <c r="F39" s="93"/>
      <c r="G39" s="93"/>
      <c r="H39" s="98">
        <f t="shared" si="0"/>
        <v>0</v>
      </c>
      <c r="I39" s="93"/>
      <c r="J39" s="99"/>
      <c r="K39" s="98">
        <f t="shared" si="1"/>
        <v>0</v>
      </c>
      <c r="L39" s="98">
        <f t="shared" si="2"/>
        <v>0</v>
      </c>
      <c r="M39" s="93"/>
      <c r="N39" s="98"/>
      <c r="O39" s="98">
        <f t="shared" si="3"/>
        <v>0</v>
      </c>
      <c r="P39" s="98">
        <f t="shared" si="4"/>
        <v>0</v>
      </c>
      <c r="Q39" s="100"/>
      <c r="R39" s="100"/>
      <c r="S39" s="98">
        <f t="shared" si="5"/>
        <v>0</v>
      </c>
      <c r="T39" s="98">
        <f t="shared" si="6"/>
        <v>0</v>
      </c>
      <c r="U39" s="100"/>
      <c r="V39" s="100"/>
      <c r="W39" s="98">
        <f t="shared" si="7"/>
        <v>0</v>
      </c>
      <c r="X39" s="98">
        <f t="shared" si="8"/>
        <v>0</v>
      </c>
      <c r="Y39" s="100"/>
      <c r="Z39" s="100"/>
      <c r="AA39" s="98">
        <f t="shared" si="9"/>
        <v>0</v>
      </c>
      <c r="AB39" s="100"/>
      <c r="AC39" s="98">
        <f t="shared" si="10"/>
        <v>0</v>
      </c>
      <c r="AD39" s="98"/>
      <c r="AE39" s="98"/>
      <c r="AF39" s="98"/>
      <c r="AG39" s="98"/>
      <c r="AH39" s="100"/>
      <c r="AI39" s="100"/>
      <c r="AJ39" s="98">
        <f t="shared" si="11"/>
        <v>0</v>
      </c>
    </row>
    <row r="40" spans="1:36" x14ac:dyDescent="0.35">
      <c r="A40" s="93"/>
      <c r="B40" s="93"/>
      <c r="C40" s="93"/>
      <c r="D40" s="97"/>
      <c r="E40" s="97"/>
      <c r="F40" s="93"/>
      <c r="G40" s="93"/>
      <c r="H40" s="98">
        <f t="shared" si="0"/>
        <v>0</v>
      </c>
      <c r="I40" s="93"/>
      <c r="J40" s="99"/>
      <c r="K40" s="98">
        <f t="shared" si="1"/>
        <v>0</v>
      </c>
      <c r="L40" s="98">
        <f t="shared" si="2"/>
        <v>0</v>
      </c>
      <c r="M40" s="93"/>
      <c r="N40" s="98"/>
      <c r="O40" s="98">
        <f t="shared" si="3"/>
        <v>0</v>
      </c>
      <c r="P40" s="98">
        <f t="shared" si="4"/>
        <v>0</v>
      </c>
      <c r="Q40" s="100"/>
      <c r="R40" s="100"/>
      <c r="S40" s="98">
        <f t="shared" si="5"/>
        <v>0</v>
      </c>
      <c r="T40" s="98">
        <f t="shared" si="6"/>
        <v>0</v>
      </c>
      <c r="U40" s="100"/>
      <c r="V40" s="100"/>
      <c r="W40" s="98">
        <f t="shared" si="7"/>
        <v>0</v>
      </c>
      <c r="X40" s="98">
        <f t="shared" si="8"/>
        <v>0</v>
      </c>
      <c r="Y40" s="100"/>
      <c r="Z40" s="100"/>
      <c r="AA40" s="98">
        <f t="shared" si="9"/>
        <v>0</v>
      </c>
      <c r="AB40" s="100"/>
      <c r="AC40" s="98">
        <f t="shared" si="10"/>
        <v>0</v>
      </c>
      <c r="AD40" s="98"/>
      <c r="AE40" s="98"/>
      <c r="AF40" s="98"/>
      <c r="AG40" s="98"/>
      <c r="AH40" s="100"/>
      <c r="AI40" s="100"/>
      <c r="AJ40" s="98">
        <f t="shared" si="11"/>
        <v>0</v>
      </c>
    </row>
    <row r="41" spans="1:36" x14ac:dyDescent="0.35">
      <c r="A41" s="93"/>
      <c r="B41" s="93"/>
      <c r="C41" s="93"/>
      <c r="D41" s="97"/>
      <c r="E41" s="97"/>
      <c r="F41" s="93"/>
      <c r="G41" s="93"/>
      <c r="H41" s="98">
        <f t="shared" si="0"/>
        <v>0</v>
      </c>
      <c r="I41" s="93"/>
      <c r="J41" s="99"/>
      <c r="K41" s="98">
        <f t="shared" si="1"/>
        <v>0</v>
      </c>
      <c r="L41" s="98">
        <f t="shared" si="2"/>
        <v>0</v>
      </c>
      <c r="M41" s="93"/>
      <c r="N41" s="98"/>
      <c r="O41" s="98">
        <f t="shared" si="3"/>
        <v>0</v>
      </c>
      <c r="P41" s="98">
        <f t="shared" si="4"/>
        <v>0</v>
      </c>
      <c r="Q41" s="100"/>
      <c r="R41" s="100"/>
      <c r="S41" s="98">
        <f t="shared" si="5"/>
        <v>0</v>
      </c>
      <c r="T41" s="98">
        <f t="shared" si="6"/>
        <v>0</v>
      </c>
      <c r="U41" s="100"/>
      <c r="V41" s="100"/>
      <c r="W41" s="98">
        <f t="shared" si="7"/>
        <v>0</v>
      </c>
      <c r="X41" s="98">
        <f t="shared" si="8"/>
        <v>0</v>
      </c>
      <c r="Y41" s="100"/>
      <c r="Z41" s="100"/>
      <c r="AA41" s="98">
        <f t="shared" si="9"/>
        <v>0</v>
      </c>
      <c r="AB41" s="100"/>
      <c r="AC41" s="98">
        <f t="shared" si="10"/>
        <v>0</v>
      </c>
      <c r="AD41" s="98"/>
      <c r="AE41" s="98"/>
      <c r="AF41" s="98"/>
      <c r="AG41" s="98"/>
      <c r="AH41" s="100"/>
      <c r="AI41" s="100"/>
      <c r="AJ41" s="98">
        <f t="shared" si="11"/>
        <v>0</v>
      </c>
    </row>
    <row r="42" spans="1:36" x14ac:dyDescent="0.35">
      <c r="A42" s="93"/>
      <c r="B42" s="93"/>
      <c r="C42" s="93"/>
      <c r="D42" s="97"/>
      <c r="E42" s="97"/>
      <c r="F42" s="93"/>
      <c r="G42" s="93"/>
      <c r="H42" s="98">
        <f t="shared" si="0"/>
        <v>0</v>
      </c>
      <c r="I42" s="93"/>
      <c r="J42" s="99"/>
      <c r="K42" s="98">
        <f t="shared" si="1"/>
        <v>0</v>
      </c>
      <c r="L42" s="98">
        <f t="shared" si="2"/>
        <v>0</v>
      </c>
      <c r="M42" s="93"/>
      <c r="N42" s="98"/>
      <c r="O42" s="98">
        <f t="shared" si="3"/>
        <v>0</v>
      </c>
      <c r="P42" s="98">
        <f t="shared" si="4"/>
        <v>0</v>
      </c>
      <c r="Q42" s="100"/>
      <c r="R42" s="100"/>
      <c r="S42" s="98">
        <f t="shared" si="5"/>
        <v>0</v>
      </c>
      <c r="T42" s="98">
        <f t="shared" si="6"/>
        <v>0</v>
      </c>
      <c r="U42" s="100"/>
      <c r="V42" s="100"/>
      <c r="W42" s="98">
        <f t="shared" si="7"/>
        <v>0</v>
      </c>
      <c r="X42" s="98">
        <f t="shared" si="8"/>
        <v>0</v>
      </c>
      <c r="Y42" s="100"/>
      <c r="Z42" s="100"/>
      <c r="AA42" s="98">
        <f t="shared" si="9"/>
        <v>0</v>
      </c>
      <c r="AB42" s="100"/>
      <c r="AC42" s="98">
        <f t="shared" si="10"/>
        <v>0</v>
      </c>
      <c r="AD42" s="98"/>
      <c r="AE42" s="98"/>
      <c r="AF42" s="98"/>
      <c r="AG42" s="98"/>
      <c r="AH42" s="100"/>
      <c r="AI42" s="100"/>
      <c r="AJ42" s="98">
        <f t="shared" si="11"/>
        <v>0</v>
      </c>
    </row>
    <row r="43" spans="1:36" x14ac:dyDescent="0.35">
      <c r="A43" s="93"/>
      <c r="B43" s="93"/>
      <c r="C43" s="93"/>
      <c r="D43" s="97"/>
      <c r="E43" s="97"/>
      <c r="F43" s="93"/>
      <c r="G43" s="93"/>
      <c r="H43" s="98">
        <f t="shared" si="0"/>
        <v>0</v>
      </c>
      <c r="I43" s="93"/>
      <c r="J43" s="99"/>
      <c r="K43" s="98">
        <f t="shared" si="1"/>
        <v>0</v>
      </c>
      <c r="L43" s="98">
        <f t="shared" si="2"/>
        <v>0</v>
      </c>
      <c r="M43" s="93"/>
      <c r="N43" s="98"/>
      <c r="O43" s="98">
        <f t="shared" si="3"/>
        <v>0</v>
      </c>
      <c r="P43" s="98">
        <f t="shared" si="4"/>
        <v>0</v>
      </c>
      <c r="Q43" s="100"/>
      <c r="R43" s="100"/>
      <c r="S43" s="98">
        <f t="shared" si="5"/>
        <v>0</v>
      </c>
      <c r="T43" s="98">
        <f t="shared" si="6"/>
        <v>0</v>
      </c>
      <c r="U43" s="100"/>
      <c r="V43" s="100"/>
      <c r="W43" s="98">
        <f t="shared" si="7"/>
        <v>0</v>
      </c>
      <c r="X43" s="98">
        <f t="shared" si="8"/>
        <v>0</v>
      </c>
      <c r="Y43" s="100"/>
      <c r="Z43" s="100"/>
      <c r="AA43" s="98">
        <f t="shared" si="9"/>
        <v>0</v>
      </c>
      <c r="AB43" s="100"/>
      <c r="AC43" s="98">
        <f t="shared" si="10"/>
        <v>0</v>
      </c>
      <c r="AD43" s="98"/>
      <c r="AE43" s="98"/>
      <c r="AF43" s="98"/>
      <c r="AG43" s="98"/>
      <c r="AH43" s="100"/>
      <c r="AI43" s="100"/>
      <c r="AJ43" s="98">
        <f t="shared" si="11"/>
        <v>0</v>
      </c>
    </row>
    <row r="44" spans="1:36" x14ac:dyDescent="0.35">
      <c r="A44" s="93"/>
      <c r="B44" s="93"/>
      <c r="C44" s="93"/>
      <c r="D44" s="97"/>
      <c r="E44" s="97"/>
      <c r="F44" s="93"/>
      <c r="G44" s="93"/>
      <c r="H44" s="98">
        <f t="shared" si="0"/>
        <v>0</v>
      </c>
      <c r="I44" s="93"/>
      <c r="J44" s="99"/>
      <c r="K44" s="98">
        <f t="shared" si="1"/>
        <v>0</v>
      </c>
      <c r="L44" s="98">
        <f t="shared" si="2"/>
        <v>0</v>
      </c>
      <c r="M44" s="93"/>
      <c r="N44" s="98"/>
      <c r="O44" s="98">
        <f t="shared" si="3"/>
        <v>0</v>
      </c>
      <c r="P44" s="98">
        <f t="shared" si="4"/>
        <v>0</v>
      </c>
      <c r="Q44" s="100"/>
      <c r="R44" s="100"/>
      <c r="S44" s="98">
        <f t="shared" si="5"/>
        <v>0</v>
      </c>
      <c r="T44" s="98">
        <f t="shared" si="6"/>
        <v>0</v>
      </c>
      <c r="U44" s="100"/>
      <c r="V44" s="100"/>
      <c r="W44" s="98">
        <f t="shared" si="7"/>
        <v>0</v>
      </c>
      <c r="X44" s="98">
        <f t="shared" si="8"/>
        <v>0</v>
      </c>
      <c r="Y44" s="100"/>
      <c r="Z44" s="100"/>
      <c r="AA44" s="98">
        <f t="shared" si="9"/>
        <v>0</v>
      </c>
      <c r="AB44" s="100"/>
      <c r="AC44" s="98">
        <f t="shared" si="10"/>
        <v>0</v>
      </c>
      <c r="AD44" s="98"/>
      <c r="AE44" s="98"/>
      <c r="AF44" s="98"/>
      <c r="AG44" s="98"/>
      <c r="AH44" s="100"/>
      <c r="AI44" s="100"/>
      <c r="AJ44" s="98">
        <f t="shared" si="11"/>
        <v>0</v>
      </c>
    </row>
    <row r="45" spans="1:36" x14ac:dyDescent="0.35">
      <c r="A45" s="93"/>
      <c r="B45" s="93"/>
      <c r="C45" s="93"/>
      <c r="D45" s="97"/>
      <c r="E45" s="97"/>
      <c r="F45" s="93"/>
      <c r="G45" s="93"/>
      <c r="H45" s="98">
        <f t="shared" si="0"/>
        <v>0</v>
      </c>
      <c r="I45" s="93"/>
      <c r="J45" s="99"/>
      <c r="K45" s="98">
        <f t="shared" si="1"/>
        <v>0</v>
      </c>
      <c r="L45" s="98">
        <f t="shared" si="2"/>
        <v>0</v>
      </c>
      <c r="M45" s="93"/>
      <c r="N45" s="98"/>
      <c r="O45" s="98">
        <f t="shared" si="3"/>
        <v>0</v>
      </c>
      <c r="P45" s="98">
        <f t="shared" si="4"/>
        <v>0</v>
      </c>
      <c r="Q45" s="100"/>
      <c r="R45" s="100"/>
      <c r="S45" s="98">
        <f t="shared" si="5"/>
        <v>0</v>
      </c>
      <c r="T45" s="98">
        <f t="shared" si="6"/>
        <v>0</v>
      </c>
      <c r="U45" s="100"/>
      <c r="V45" s="100"/>
      <c r="W45" s="98">
        <f t="shared" si="7"/>
        <v>0</v>
      </c>
      <c r="X45" s="98">
        <f t="shared" si="8"/>
        <v>0</v>
      </c>
      <c r="Y45" s="100"/>
      <c r="Z45" s="100"/>
      <c r="AA45" s="98">
        <f t="shared" si="9"/>
        <v>0</v>
      </c>
      <c r="AB45" s="100"/>
      <c r="AC45" s="98">
        <f t="shared" si="10"/>
        <v>0</v>
      </c>
      <c r="AD45" s="98"/>
      <c r="AE45" s="98"/>
      <c r="AF45" s="98"/>
      <c r="AG45" s="98"/>
      <c r="AH45" s="100"/>
      <c r="AI45" s="100"/>
      <c r="AJ45" s="98">
        <f t="shared" si="11"/>
        <v>0</v>
      </c>
    </row>
    <row r="46" spans="1:36" x14ac:dyDescent="0.35">
      <c r="A46" s="93"/>
      <c r="B46" s="93"/>
      <c r="C46" s="93"/>
      <c r="D46" s="97"/>
      <c r="E46" s="97"/>
      <c r="F46" s="93"/>
      <c r="G46" s="93"/>
      <c r="H46" s="98">
        <f t="shared" si="0"/>
        <v>0</v>
      </c>
      <c r="I46" s="93"/>
      <c r="J46" s="99"/>
      <c r="K46" s="98">
        <f t="shared" si="1"/>
        <v>0</v>
      </c>
      <c r="L46" s="98">
        <f t="shared" si="2"/>
        <v>0</v>
      </c>
      <c r="M46" s="93"/>
      <c r="N46" s="98"/>
      <c r="O46" s="98">
        <f t="shared" si="3"/>
        <v>0</v>
      </c>
      <c r="P46" s="98">
        <f t="shared" si="4"/>
        <v>0</v>
      </c>
      <c r="Q46" s="100"/>
      <c r="R46" s="100"/>
      <c r="S46" s="98">
        <f t="shared" si="5"/>
        <v>0</v>
      </c>
      <c r="T46" s="98">
        <f t="shared" si="6"/>
        <v>0</v>
      </c>
      <c r="U46" s="100"/>
      <c r="V46" s="100"/>
      <c r="W46" s="98">
        <f t="shared" si="7"/>
        <v>0</v>
      </c>
      <c r="X46" s="98">
        <f t="shared" si="8"/>
        <v>0</v>
      </c>
      <c r="Y46" s="100"/>
      <c r="Z46" s="100"/>
      <c r="AA46" s="98">
        <f t="shared" si="9"/>
        <v>0</v>
      </c>
      <c r="AB46" s="100"/>
      <c r="AC46" s="98">
        <f t="shared" si="10"/>
        <v>0</v>
      </c>
      <c r="AD46" s="98"/>
      <c r="AE46" s="98"/>
      <c r="AF46" s="98"/>
      <c r="AG46" s="98"/>
      <c r="AH46" s="100"/>
      <c r="AI46" s="100"/>
      <c r="AJ46" s="98">
        <f t="shared" si="11"/>
        <v>0</v>
      </c>
    </row>
    <row r="47" spans="1:36" x14ac:dyDescent="0.35">
      <c r="A47" s="93"/>
      <c r="B47" s="93"/>
      <c r="C47" s="93"/>
      <c r="D47" s="97"/>
      <c r="E47" s="97"/>
      <c r="F47" s="93"/>
      <c r="G47" s="93"/>
      <c r="H47" s="98">
        <f t="shared" si="0"/>
        <v>0</v>
      </c>
      <c r="I47" s="93"/>
      <c r="J47" s="99"/>
      <c r="K47" s="98">
        <f t="shared" si="1"/>
        <v>0</v>
      </c>
      <c r="L47" s="98">
        <f t="shared" si="2"/>
        <v>0</v>
      </c>
      <c r="M47" s="93"/>
      <c r="N47" s="98"/>
      <c r="O47" s="98">
        <f t="shared" si="3"/>
        <v>0</v>
      </c>
      <c r="P47" s="98">
        <f t="shared" si="4"/>
        <v>0</v>
      </c>
      <c r="Q47" s="100"/>
      <c r="R47" s="100"/>
      <c r="S47" s="98">
        <f t="shared" si="5"/>
        <v>0</v>
      </c>
      <c r="T47" s="98">
        <f t="shared" si="6"/>
        <v>0</v>
      </c>
      <c r="U47" s="100"/>
      <c r="V47" s="100"/>
      <c r="W47" s="98">
        <f t="shared" si="7"/>
        <v>0</v>
      </c>
      <c r="X47" s="98">
        <f t="shared" si="8"/>
        <v>0</v>
      </c>
      <c r="Y47" s="100"/>
      <c r="Z47" s="100"/>
      <c r="AA47" s="98">
        <f t="shared" si="9"/>
        <v>0</v>
      </c>
      <c r="AB47" s="100"/>
      <c r="AC47" s="98">
        <f t="shared" si="10"/>
        <v>0</v>
      </c>
      <c r="AD47" s="98"/>
      <c r="AE47" s="98"/>
      <c r="AF47" s="98"/>
      <c r="AG47" s="98"/>
      <c r="AH47" s="100"/>
      <c r="AI47" s="100"/>
      <c r="AJ47" s="98">
        <f t="shared" si="11"/>
        <v>0</v>
      </c>
    </row>
    <row r="48" spans="1:36" x14ac:dyDescent="0.35">
      <c r="A48" s="93"/>
      <c r="B48" s="93"/>
      <c r="C48" s="93"/>
      <c r="D48" s="97"/>
      <c r="E48" s="97"/>
      <c r="F48" s="93"/>
      <c r="G48" s="93"/>
      <c r="H48" s="98">
        <f t="shared" si="0"/>
        <v>0</v>
      </c>
      <c r="I48" s="93"/>
      <c r="J48" s="99"/>
      <c r="K48" s="98">
        <f t="shared" si="1"/>
        <v>0</v>
      </c>
      <c r="L48" s="98">
        <f t="shared" si="2"/>
        <v>0</v>
      </c>
      <c r="M48" s="93"/>
      <c r="N48" s="98"/>
      <c r="O48" s="98">
        <f t="shared" si="3"/>
        <v>0</v>
      </c>
      <c r="P48" s="98">
        <f t="shared" si="4"/>
        <v>0</v>
      </c>
      <c r="Q48" s="100"/>
      <c r="R48" s="100"/>
      <c r="S48" s="98">
        <f t="shared" si="5"/>
        <v>0</v>
      </c>
      <c r="T48" s="98">
        <f t="shared" si="6"/>
        <v>0</v>
      </c>
      <c r="U48" s="100"/>
      <c r="V48" s="100"/>
      <c r="W48" s="98">
        <f t="shared" si="7"/>
        <v>0</v>
      </c>
      <c r="X48" s="98">
        <f t="shared" si="8"/>
        <v>0</v>
      </c>
      <c r="Y48" s="100"/>
      <c r="Z48" s="100"/>
      <c r="AA48" s="98">
        <f t="shared" si="9"/>
        <v>0</v>
      </c>
      <c r="AB48" s="100"/>
      <c r="AC48" s="98">
        <f t="shared" si="10"/>
        <v>0</v>
      </c>
      <c r="AD48" s="98"/>
      <c r="AE48" s="98"/>
      <c r="AF48" s="98"/>
      <c r="AG48" s="98"/>
      <c r="AH48" s="100"/>
      <c r="AI48" s="100"/>
      <c r="AJ48" s="98">
        <f t="shared" si="11"/>
        <v>0</v>
      </c>
    </row>
    <row r="49" spans="1:36" x14ac:dyDescent="0.35">
      <c r="A49" s="93"/>
      <c r="B49" s="93"/>
      <c r="C49" s="93"/>
      <c r="D49" s="97"/>
      <c r="E49" s="97"/>
      <c r="F49" s="93"/>
      <c r="G49" s="93"/>
      <c r="H49" s="98">
        <f t="shared" si="0"/>
        <v>0</v>
      </c>
      <c r="I49" s="93"/>
      <c r="J49" s="99"/>
      <c r="K49" s="98">
        <f t="shared" si="1"/>
        <v>0</v>
      </c>
      <c r="L49" s="98">
        <f t="shared" si="2"/>
        <v>0</v>
      </c>
      <c r="M49" s="93"/>
      <c r="N49" s="98"/>
      <c r="O49" s="98">
        <f t="shared" si="3"/>
        <v>0</v>
      </c>
      <c r="P49" s="98">
        <f t="shared" si="4"/>
        <v>0</v>
      </c>
      <c r="Q49" s="100"/>
      <c r="R49" s="100"/>
      <c r="S49" s="98">
        <f t="shared" si="5"/>
        <v>0</v>
      </c>
      <c r="T49" s="98">
        <f t="shared" si="6"/>
        <v>0</v>
      </c>
      <c r="U49" s="100"/>
      <c r="V49" s="100"/>
      <c r="W49" s="98">
        <f t="shared" si="7"/>
        <v>0</v>
      </c>
      <c r="X49" s="98">
        <f t="shared" si="8"/>
        <v>0</v>
      </c>
      <c r="Y49" s="100"/>
      <c r="Z49" s="100"/>
      <c r="AA49" s="98">
        <f t="shared" si="9"/>
        <v>0</v>
      </c>
      <c r="AB49" s="100"/>
      <c r="AC49" s="98">
        <f t="shared" si="10"/>
        <v>0</v>
      </c>
      <c r="AD49" s="98"/>
      <c r="AE49" s="98"/>
      <c r="AF49" s="98"/>
      <c r="AG49" s="98"/>
      <c r="AH49" s="100"/>
      <c r="AI49" s="100"/>
      <c r="AJ49" s="98">
        <f t="shared" si="11"/>
        <v>0</v>
      </c>
    </row>
    <row r="50" spans="1:36" x14ac:dyDescent="0.35">
      <c r="A50" s="93"/>
      <c r="B50" s="93"/>
      <c r="C50" s="93"/>
      <c r="D50" s="97"/>
      <c r="E50" s="97"/>
      <c r="F50" s="93"/>
      <c r="G50" s="93"/>
      <c r="H50" s="98">
        <f t="shared" si="0"/>
        <v>0</v>
      </c>
      <c r="I50" s="93"/>
      <c r="J50" s="99"/>
      <c r="K50" s="98">
        <f t="shared" si="1"/>
        <v>0</v>
      </c>
      <c r="L50" s="98">
        <f t="shared" si="2"/>
        <v>0</v>
      </c>
      <c r="M50" s="93"/>
      <c r="N50" s="98"/>
      <c r="O50" s="98">
        <f t="shared" si="3"/>
        <v>0</v>
      </c>
      <c r="P50" s="98">
        <f t="shared" si="4"/>
        <v>0</v>
      </c>
      <c r="Q50" s="100"/>
      <c r="R50" s="100"/>
      <c r="S50" s="98">
        <f t="shared" si="5"/>
        <v>0</v>
      </c>
      <c r="T50" s="98">
        <f t="shared" si="6"/>
        <v>0</v>
      </c>
      <c r="U50" s="100"/>
      <c r="V50" s="100"/>
      <c r="W50" s="98">
        <f t="shared" si="7"/>
        <v>0</v>
      </c>
      <c r="X50" s="98">
        <f t="shared" si="8"/>
        <v>0</v>
      </c>
      <c r="Y50" s="100"/>
      <c r="Z50" s="100"/>
      <c r="AA50" s="98">
        <f t="shared" si="9"/>
        <v>0</v>
      </c>
      <c r="AB50" s="100"/>
      <c r="AC50" s="98">
        <f t="shared" si="10"/>
        <v>0</v>
      </c>
      <c r="AD50" s="98"/>
      <c r="AE50" s="98"/>
      <c r="AF50" s="98"/>
      <c r="AG50" s="98"/>
      <c r="AH50" s="100"/>
      <c r="AI50" s="100"/>
      <c r="AJ50" s="98">
        <f t="shared" si="11"/>
        <v>0</v>
      </c>
    </row>
    <row r="51" spans="1:36" x14ac:dyDescent="0.35">
      <c r="A51" s="93"/>
      <c r="B51" s="93"/>
      <c r="C51" s="93"/>
      <c r="D51" s="97"/>
      <c r="E51" s="97"/>
      <c r="F51" s="93"/>
      <c r="G51" s="93"/>
      <c r="H51" s="98">
        <f t="shared" si="0"/>
        <v>0</v>
      </c>
      <c r="I51" s="93"/>
      <c r="J51" s="99"/>
      <c r="K51" s="98">
        <f t="shared" si="1"/>
        <v>0</v>
      </c>
      <c r="L51" s="98">
        <f t="shared" si="2"/>
        <v>0</v>
      </c>
      <c r="M51" s="93"/>
      <c r="N51" s="98"/>
      <c r="O51" s="98">
        <f t="shared" si="3"/>
        <v>0</v>
      </c>
      <c r="P51" s="98">
        <f t="shared" si="4"/>
        <v>0</v>
      </c>
      <c r="Q51" s="100"/>
      <c r="R51" s="100"/>
      <c r="S51" s="98">
        <f t="shared" si="5"/>
        <v>0</v>
      </c>
      <c r="T51" s="98">
        <f t="shared" si="6"/>
        <v>0</v>
      </c>
      <c r="U51" s="100"/>
      <c r="V51" s="100"/>
      <c r="W51" s="98">
        <f t="shared" si="7"/>
        <v>0</v>
      </c>
      <c r="X51" s="98">
        <f t="shared" si="8"/>
        <v>0</v>
      </c>
      <c r="Y51" s="100"/>
      <c r="Z51" s="100"/>
      <c r="AA51" s="98">
        <f t="shared" si="9"/>
        <v>0</v>
      </c>
      <c r="AB51" s="100"/>
      <c r="AC51" s="98">
        <f t="shared" si="10"/>
        <v>0</v>
      </c>
      <c r="AD51" s="98"/>
      <c r="AE51" s="98"/>
      <c r="AF51" s="98"/>
      <c r="AG51" s="98"/>
      <c r="AH51" s="100"/>
      <c r="AI51" s="100"/>
      <c r="AJ51" s="98">
        <f t="shared" si="11"/>
        <v>0</v>
      </c>
    </row>
    <row r="52" spans="1:36" x14ac:dyDescent="0.35">
      <c r="A52" s="93"/>
      <c r="B52" s="93"/>
      <c r="C52" s="93"/>
      <c r="D52" s="97"/>
      <c r="E52" s="97"/>
      <c r="F52" s="93"/>
      <c r="G52" s="93"/>
      <c r="H52" s="98">
        <f t="shared" si="0"/>
        <v>0</v>
      </c>
      <c r="I52" s="93"/>
      <c r="J52" s="99"/>
      <c r="K52" s="98">
        <f t="shared" si="1"/>
        <v>0</v>
      </c>
      <c r="L52" s="98">
        <f t="shared" si="2"/>
        <v>0</v>
      </c>
      <c r="M52" s="93"/>
      <c r="N52" s="98"/>
      <c r="O52" s="98">
        <f t="shared" si="3"/>
        <v>0</v>
      </c>
      <c r="P52" s="98">
        <f t="shared" si="4"/>
        <v>0</v>
      </c>
      <c r="Q52" s="100"/>
      <c r="R52" s="100"/>
      <c r="S52" s="98">
        <f t="shared" si="5"/>
        <v>0</v>
      </c>
      <c r="T52" s="98">
        <f t="shared" si="6"/>
        <v>0</v>
      </c>
      <c r="U52" s="100"/>
      <c r="V52" s="100"/>
      <c r="W52" s="98">
        <f t="shared" si="7"/>
        <v>0</v>
      </c>
      <c r="X52" s="98">
        <f t="shared" si="8"/>
        <v>0</v>
      </c>
      <c r="Y52" s="100"/>
      <c r="Z52" s="100"/>
      <c r="AA52" s="98">
        <f t="shared" si="9"/>
        <v>0</v>
      </c>
      <c r="AB52" s="100"/>
      <c r="AC52" s="98">
        <f t="shared" si="10"/>
        <v>0</v>
      </c>
      <c r="AD52" s="98"/>
      <c r="AE52" s="98"/>
      <c r="AF52" s="98"/>
      <c r="AG52" s="98"/>
      <c r="AH52" s="100"/>
      <c r="AI52" s="100"/>
      <c r="AJ52" s="98">
        <f t="shared" si="11"/>
        <v>0</v>
      </c>
    </row>
    <row r="53" spans="1:36" x14ac:dyDescent="0.35">
      <c r="A53" s="93"/>
      <c r="B53" s="93"/>
      <c r="C53" s="93"/>
      <c r="D53" s="97"/>
      <c r="E53" s="97"/>
      <c r="F53" s="93"/>
      <c r="G53" s="93"/>
      <c r="H53" s="98">
        <f t="shared" si="0"/>
        <v>0</v>
      </c>
      <c r="I53" s="93"/>
      <c r="J53" s="99"/>
      <c r="K53" s="98">
        <f t="shared" si="1"/>
        <v>0</v>
      </c>
      <c r="L53" s="98">
        <f t="shared" si="2"/>
        <v>0</v>
      </c>
      <c r="M53" s="93"/>
      <c r="N53" s="98"/>
      <c r="O53" s="98">
        <f t="shared" si="3"/>
        <v>0</v>
      </c>
      <c r="P53" s="98">
        <f t="shared" si="4"/>
        <v>0</v>
      </c>
      <c r="Q53" s="100"/>
      <c r="R53" s="100"/>
      <c r="S53" s="98">
        <f t="shared" si="5"/>
        <v>0</v>
      </c>
      <c r="T53" s="98">
        <f t="shared" si="6"/>
        <v>0</v>
      </c>
      <c r="U53" s="100"/>
      <c r="V53" s="100"/>
      <c r="W53" s="98">
        <f t="shared" si="7"/>
        <v>0</v>
      </c>
      <c r="X53" s="98">
        <f t="shared" si="8"/>
        <v>0</v>
      </c>
      <c r="Y53" s="100"/>
      <c r="Z53" s="100"/>
      <c r="AA53" s="98">
        <f t="shared" si="9"/>
        <v>0</v>
      </c>
      <c r="AB53" s="100"/>
      <c r="AC53" s="98">
        <f t="shared" si="10"/>
        <v>0</v>
      </c>
      <c r="AD53" s="98"/>
      <c r="AE53" s="98"/>
      <c r="AF53" s="98"/>
      <c r="AG53" s="98"/>
      <c r="AH53" s="100"/>
      <c r="AI53" s="100"/>
      <c r="AJ53" s="98">
        <f t="shared" si="11"/>
        <v>0</v>
      </c>
    </row>
    <row r="54" spans="1:36" x14ac:dyDescent="0.35">
      <c r="A54" s="93"/>
      <c r="B54" s="93"/>
      <c r="C54" s="93"/>
      <c r="D54" s="97"/>
      <c r="E54" s="97"/>
      <c r="F54" s="93"/>
      <c r="G54" s="93"/>
      <c r="H54" s="98">
        <f t="shared" si="0"/>
        <v>0</v>
      </c>
      <c r="I54" s="93"/>
      <c r="J54" s="99"/>
      <c r="K54" s="98">
        <f t="shared" si="1"/>
        <v>0</v>
      </c>
      <c r="L54" s="98">
        <f t="shared" si="2"/>
        <v>0</v>
      </c>
      <c r="M54" s="93"/>
      <c r="N54" s="98"/>
      <c r="O54" s="98">
        <f t="shared" si="3"/>
        <v>0</v>
      </c>
      <c r="P54" s="98">
        <f t="shared" si="4"/>
        <v>0</v>
      </c>
      <c r="Q54" s="100"/>
      <c r="R54" s="100"/>
      <c r="S54" s="98">
        <f t="shared" si="5"/>
        <v>0</v>
      </c>
      <c r="T54" s="98">
        <f t="shared" si="6"/>
        <v>0</v>
      </c>
      <c r="U54" s="100"/>
      <c r="V54" s="100"/>
      <c r="W54" s="98">
        <f t="shared" si="7"/>
        <v>0</v>
      </c>
      <c r="X54" s="98">
        <f t="shared" si="8"/>
        <v>0</v>
      </c>
      <c r="Y54" s="100"/>
      <c r="Z54" s="100"/>
      <c r="AA54" s="98">
        <f t="shared" si="9"/>
        <v>0</v>
      </c>
      <c r="AB54" s="100"/>
      <c r="AC54" s="98">
        <f t="shared" si="10"/>
        <v>0</v>
      </c>
      <c r="AD54" s="98"/>
      <c r="AE54" s="98"/>
      <c r="AF54" s="98"/>
      <c r="AG54" s="98"/>
      <c r="AH54" s="100"/>
      <c r="AI54" s="100"/>
      <c r="AJ54" s="98">
        <f t="shared" si="11"/>
        <v>0</v>
      </c>
    </row>
    <row r="55" spans="1:36" x14ac:dyDescent="0.35">
      <c r="A55" s="93"/>
      <c r="B55" s="93"/>
      <c r="C55" s="93"/>
      <c r="D55" s="97"/>
      <c r="E55" s="97"/>
      <c r="F55" s="93"/>
      <c r="G55" s="93"/>
      <c r="H55" s="98">
        <f t="shared" si="0"/>
        <v>0</v>
      </c>
      <c r="I55" s="93"/>
      <c r="J55" s="99"/>
      <c r="K55" s="98">
        <f t="shared" si="1"/>
        <v>0</v>
      </c>
      <c r="L55" s="98">
        <f t="shared" si="2"/>
        <v>0</v>
      </c>
      <c r="M55" s="93"/>
      <c r="N55" s="98"/>
      <c r="O55" s="98">
        <f t="shared" si="3"/>
        <v>0</v>
      </c>
      <c r="P55" s="98">
        <f t="shared" si="4"/>
        <v>0</v>
      </c>
      <c r="Q55" s="100"/>
      <c r="R55" s="100"/>
      <c r="S55" s="98">
        <f t="shared" si="5"/>
        <v>0</v>
      </c>
      <c r="T55" s="98">
        <f t="shared" si="6"/>
        <v>0</v>
      </c>
      <c r="U55" s="100"/>
      <c r="V55" s="100"/>
      <c r="W55" s="98">
        <f t="shared" si="7"/>
        <v>0</v>
      </c>
      <c r="X55" s="98">
        <f t="shared" si="8"/>
        <v>0</v>
      </c>
      <c r="Y55" s="100"/>
      <c r="Z55" s="100"/>
      <c r="AA55" s="98">
        <f t="shared" si="9"/>
        <v>0</v>
      </c>
      <c r="AB55" s="100"/>
      <c r="AC55" s="98">
        <f t="shared" si="10"/>
        <v>0</v>
      </c>
      <c r="AD55" s="98"/>
      <c r="AE55" s="98"/>
      <c r="AF55" s="98"/>
      <c r="AG55" s="98"/>
      <c r="AH55" s="100"/>
      <c r="AI55" s="100"/>
      <c r="AJ55" s="98">
        <f t="shared" si="11"/>
        <v>0</v>
      </c>
    </row>
    <row r="56" spans="1:36" x14ac:dyDescent="0.35">
      <c r="A56" s="93"/>
      <c r="B56" s="93"/>
      <c r="C56" s="93"/>
      <c r="D56" s="97"/>
      <c r="E56" s="97"/>
      <c r="F56" s="93"/>
      <c r="G56" s="93"/>
      <c r="H56" s="98">
        <f t="shared" si="0"/>
        <v>0</v>
      </c>
      <c r="I56" s="93"/>
      <c r="J56" s="99"/>
      <c r="K56" s="98">
        <f t="shared" si="1"/>
        <v>0</v>
      </c>
      <c r="L56" s="98">
        <f t="shared" si="2"/>
        <v>0</v>
      </c>
      <c r="M56" s="93"/>
      <c r="N56" s="98"/>
      <c r="O56" s="98">
        <f t="shared" si="3"/>
        <v>0</v>
      </c>
      <c r="P56" s="98">
        <f t="shared" si="4"/>
        <v>0</v>
      </c>
      <c r="Q56" s="100"/>
      <c r="R56" s="100"/>
      <c r="S56" s="98">
        <f t="shared" si="5"/>
        <v>0</v>
      </c>
      <c r="T56" s="98">
        <f t="shared" si="6"/>
        <v>0</v>
      </c>
      <c r="U56" s="100"/>
      <c r="V56" s="100"/>
      <c r="W56" s="98">
        <f t="shared" si="7"/>
        <v>0</v>
      </c>
      <c r="X56" s="98">
        <f t="shared" si="8"/>
        <v>0</v>
      </c>
      <c r="Y56" s="100"/>
      <c r="Z56" s="100"/>
      <c r="AA56" s="98">
        <f t="shared" si="9"/>
        <v>0</v>
      </c>
      <c r="AB56" s="100"/>
      <c r="AC56" s="98">
        <f t="shared" si="10"/>
        <v>0</v>
      </c>
      <c r="AD56" s="98"/>
      <c r="AE56" s="98"/>
      <c r="AF56" s="98"/>
      <c r="AG56" s="98"/>
      <c r="AH56" s="100"/>
      <c r="AI56" s="100"/>
      <c r="AJ56" s="98">
        <f t="shared" si="11"/>
        <v>0</v>
      </c>
    </row>
    <row r="57" spans="1:36" x14ac:dyDescent="0.35">
      <c r="A57" s="93"/>
      <c r="B57" s="93"/>
      <c r="C57" s="93"/>
      <c r="D57" s="97"/>
      <c r="E57" s="97"/>
      <c r="F57" s="93"/>
      <c r="G57" s="93"/>
      <c r="H57" s="98">
        <f t="shared" si="0"/>
        <v>0</v>
      </c>
      <c r="I57" s="93"/>
      <c r="J57" s="99"/>
      <c r="K57" s="98">
        <f t="shared" si="1"/>
        <v>0</v>
      </c>
      <c r="L57" s="98">
        <f t="shared" si="2"/>
        <v>0</v>
      </c>
      <c r="M57" s="93"/>
      <c r="N57" s="98"/>
      <c r="O57" s="98">
        <f t="shared" si="3"/>
        <v>0</v>
      </c>
      <c r="P57" s="98">
        <f t="shared" si="4"/>
        <v>0</v>
      </c>
      <c r="Q57" s="100"/>
      <c r="R57" s="100"/>
      <c r="S57" s="98">
        <f t="shared" si="5"/>
        <v>0</v>
      </c>
      <c r="T57" s="98">
        <f t="shared" si="6"/>
        <v>0</v>
      </c>
      <c r="U57" s="100"/>
      <c r="V57" s="100"/>
      <c r="W57" s="98">
        <f t="shared" si="7"/>
        <v>0</v>
      </c>
      <c r="X57" s="98">
        <f t="shared" si="8"/>
        <v>0</v>
      </c>
      <c r="Y57" s="100"/>
      <c r="Z57" s="100"/>
      <c r="AA57" s="98">
        <f t="shared" si="9"/>
        <v>0</v>
      </c>
      <c r="AB57" s="100"/>
      <c r="AC57" s="98">
        <f t="shared" si="10"/>
        <v>0</v>
      </c>
      <c r="AD57" s="98"/>
      <c r="AE57" s="98"/>
      <c r="AF57" s="98"/>
      <c r="AG57" s="98"/>
      <c r="AH57" s="100"/>
      <c r="AI57" s="100"/>
      <c r="AJ57" s="98">
        <f t="shared" si="11"/>
        <v>0</v>
      </c>
    </row>
    <row r="58" spans="1:36" x14ac:dyDescent="0.35">
      <c r="A58" s="93"/>
      <c r="B58" s="93"/>
      <c r="C58" s="93"/>
      <c r="D58" s="97"/>
      <c r="E58" s="97"/>
      <c r="F58" s="93"/>
      <c r="G58" s="93"/>
      <c r="H58" s="98">
        <f t="shared" si="0"/>
        <v>0</v>
      </c>
      <c r="I58" s="93"/>
      <c r="J58" s="99"/>
      <c r="K58" s="98">
        <f t="shared" si="1"/>
        <v>0</v>
      </c>
      <c r="L58" s="98">
        <f t="shared" si="2"/>
        <v>0</v>
      </c>
      <c r="M58" s="93"/>
      <c r="N58" s="98"/>
      <c r="O58" s="98">
        <f t="shared" si="3"/>
        <v>0</v>
      </c>
      <c r="P58" s="98">
        <f t="shared" si="4"/>
        <v>0</v>
      </c>
      <c r="Q58" s="100"/>
      <c r="R58" s="100"/>
      <c r="S58" s="98">
        <f t="shared" si="5"/>
        <v>0</v>
      </c>
      <c r="T58" s="98">
        <f t="shared" si="6"/>
        <v>0</v>
      </c>
      <c r="U58" s="100"/>
      <c r="V58" s="100"/>
      <c r="W58" s="98">
        <f t="shared" si="7"/>
        <v>0</v>
      </c>
      <c r="X58" s="98">
        <f t="shared" si="8"/>
        <v>0</v>
      </c>
      <c r="Y58" s="100"/>
      <c r="Z58" s="100"/>
      <c r="AA58" s="98">
        <f t="shared" si="9"/>
        <v>0</v>
      </c>
      <c r="AB58" s="100"/>
      <c r="AC58" s="98">
        <f t="shared" si="10"/>
        <v>0</v>
      </c>
      <c r="AD58" s="98"/>
      <c r="AE58" s="98"/>
      <c r="AF58" s="98"/>
      <c r="AG58" s="98"/>
      <c r="AH58" s="100"/>
      <c r="AI58" s="100"/>
      <c r="AJ58" s="98">
        <f t="shared" si="11"/>
        <v>0</v>
      </c>
    </row>
    <row r="59" spans="1:36" x14ac:dyDescent="0.35">
      <c r="A59" s="93"/>
      <c r="B59" s="93"/>
      <c r="C59" s="93"/>
      <c r="D59" s="97"/>
      <c r="E59" s="97"/>
      <c r="F59" s="93"/>
      <c r="G59" s="93"/>
      <c r="H59" s="98">
        <f t="shared" si="0"/>
        <v>0</v>
      </c>
      <c r="I59" s="93"/>
      <c r="J59" s="99"/>
      <c r="K59" s="98">
        <f t="shared" si="1"/>
        <v>0</v>
      </c>
      <c r="L59" s="98">
        <f t="shared" si="2"/>
        <v>0</v>
      </c>
      <c r="M59" s="93"/>
      <c r="N59" s="98"/>
      <c r="O59" s="98">
        <f t="shared" si="3"/>
        <v>0</v>
      </c>
      <c r="P59" s="98">
        <f t="shared" si="4"/>
        <v>0</v>
      </c>
      <c r="Q59" s="100"/>
      <c r="R59" s="100"/>
      <c r="S59" s="98">
        <f t="shared" si="5"/>
        <v>0</v>
      </c>
      <c r="T59" s="98">
        <f t="shared" si="6"/>
        <v>0</v>
      </c>
      <c r="U59" s="100"/>
      <c r="V59" s="100"/>
      <c r="W59" s="98">
        <f t="shared" si="7"/>
        <v>0</v>
      </c>
      <c r="X59" s="98">
        <f t="shared" si="8"/>
        <v>0</v>
      </c>
      <c r="Y59" s="100"/>
      <c r="Z59" s="100"/>
      <c r="AA59" s="98">
        <f t="shared" si="9"/>
        <v>0</v>
      </c>
      <c r="AB59" s="100"/>
      <c r="AC59" s="98">
        <f t="shared" si="10"/>
        <v>0</v>
      </c>
      <c r="AD59" s="98"/>
      <c r="AE59" s="98"/>
      <c r="AF59" s="98"/>
      <c r="AG59" s="98"/>
      <c r="AH59" s="100"/>
      <c r="AI59" s="100"/>
      <c r="AJ59" s="98">
        <f t="shared" si="11"/>
        <v>0</v>
      </c>
    </row>
    <row r="60" spans="1:36" x14ac:dyDescent="0.35">
      <c r="A60" s="93"/>
      <c r="B60" s="93"/>
      <c r="C60" s="93"/>
      <c r="D60" s="97"/>
      <c r="E60" s="97"/>
      <c r="F60" s="93"/>
      <c r="G60" s="93"/>
      <c r="H60" s="98">
        <f t="shared" si="0"/>
        <v>0</v>
      </c>
      <c r="I60" s="93"/>
      <c r="J60" s="99"/>
      <c r="K60" s="98">
        <f t="shared" si="1"/>
        <v>0</v>
      </c>
      <c r="L60" s="98">
        <f t="shared" si="2"/>
        <v>0</v>
      </c>
      <c r="M60" s="93"/>
      <c r="N60" s="98"/>
      <c r="O60" s="98">
        <f t="shared" si="3"/>
        <v>0</v>
      </c>
      <c r="P60" s="98">
        <f t="shared" si="4"/>
        <v>0</v>
      </c>
      <c r="Q60" s="100"/>
      <c r="R60" s="100"/>
      <c r="S60" s="98">
        <f t="shared" si="5"/>
        <v>0</v>
      </c>
      <c r="T60" s="98">
        <f t="shared" si="6"/>
        <v>0</v>
      </c>
      <c r="U60" s="100"/>
      <c r="V60" s="100"/>
      <c r="W60" s="98">
        <f t="shared" si="7"/>
        <v>0</v>
      </c>
      <c r="X60" s="98">
        <f t="shared" si="8"/>
        <v>0</v>
      </c>
      <c r="Y60" s="100"/>
      <c r="Z60" s="100"/>
      <c r="AA60" s="98">
        <f t="shared" si="9"/>
        <v>0</v>
      </c>
      <c r="AB60" s="100"/>
      <c r="AC60" s="98">
        <f t="shared" si="10"/>
        <v>0</v>
      </c>
      <c r="AD60" s="98"/>
      <c r="AE60" s="98"/>
      <c r="AF60" s="98"/>
      <c r="AG60" s="98"/>
      <c r="AH60" s="100"/>
      <c r="AI60" s="100"/>
      <c r="AJ60" s="98">
        <f t="shared" si="11"/>
        <v>0</v>
      </c>
    </row>
    <row r="61" spans="1:36" x14ac:dyDescent="0.35">
      <c r="A61" s="93"/>
      <c r="B61" s="93"/>
      <c r="C61" s="93"/>
      <c r="D61" s="97"/>
      <c r="E61" s="97"/>
      <c r="F61" s="93"/>
      <c r="G61" s="93"/>
      <c r="H61" s="98">
        <f t="shared" si="0"/>
        <v>0</v>
      </c>
      <c r="I61" s="93"/>
      <c r="J61" s="99"/>
      <c r="K61" s="98">
        <f t="shared" si="1"/>
        <v>0</v>
      </c>
      <c r="L61" s="98">
        <f t="shared" si="2"/>
        <v>0</v>
      </c>
      <c r="M61" s="93"/>
      <c r="N61" s="98"/>
      <c r="O61" s="98">
        <f t="shared" si="3"/>
        <v>0</v>
      </c>
      <c r="P61" s="98">
        <f t="shared" si="4"/>
        <v>0</v>
      </c>
      <c r="Q61" s="100"/>
      <c r="R61" s="100"/>
      <c r="S61" s="98">
        <f t="shared" si="5"/>
        <v>0</v>
      </c>
      <c r="T61" s="98">
        <f t="shared" si="6"/>
        <v>0</v>
      </c>
      <c r="U61" s="100"/>
      <c r="V61" s="100"/>
      <c r="W61" s="98">
        <f t="shared" si="7"/>
        <v>0</v>
      </c>
      <c r="X61" s="98">
        <f t="shared" si="8"/>
        <v>0</v>
      </c>
      <c r="Y61" s="100"/>
      <c r="Z61" s="100"/>
      <c r="AA61" s="98">
        <f t="shared" si="9"/>
        <v>0</v>
      </c>
      <c r="AB61" s="100"/>
      <c r="AC61" s="98">
        <f t="shared" si="10"/>
        <v>0</v>
      </c>
      <c r="AD61" s="98"/>
      <c r="AE61" s="98"/>
      <c r="AF61" s="98"/>
      <c r="AG61" s="98"/>
      <c r="AH61" s="100"/>
      <c r="AI61" s="100"/>
      <c r="AJ61" s="98">
        <f t="shared" si="11"/>
        <v>0</v>
      </c>
    </row>
    <row r="62" spans="1:36" x14ac:dyDescent="0.35">
      <c r="A62" s="93"/>
      <c r="B62" s="93"/>
      <c r="C62" s="93"/>
      <c r="D62" s="97"/>
      <c r="E62" s="97"/>
      <c r="F62" s="93"/>
      <c r="G62" s="93"/>
      <c r="H62" s="98">
        <f t="shared" si="0"/>
        <v>0</v>
      </c>
      <c r="I62" s="93"/>
      <c r="J62" s="99"/>
      <c r="K62" s="98">
        <f t="shared" si="1"/>
        <v>0</v>
      </c>
      <c r="L62" s="98">
        <f t="shared" si="2"/>
        <v>0</v>
      </c>
      <c r="M62" s="93"/>
      <c r="N62" s="98"/>
      <c r="O62" s="98">
        <f t="shared" si="3"/>
        <v>0</v>
      </c>
      <c r="P62" s="98">
        <f t="shared" si="4"/>
        <v>0</v>
      </c>
      <c r="Q62" s="100"/>
      <c r="R62" s="100"/>
      <c r="S62" s="98">
        <f t="shared" si="5"/>
        <v>0</v>
      </c>
      <c r="T62" s="98">
        <f t="shared" si="6"/>
        <v>0</v>
      </c>
      <c r="U62" s="100"/>
      <c r="V62" s="100"/>
      <c r="W62" s="98">
        <f t="shared" si="7"/>
        <v>0</v>
      </c>
      <c r="X62" s="98">
        <f t="shared" si="8"/>
        <v>0</v>
      </c>
      <c r="Y62" s="100"/>
      <c r="Z62" s="100"/>
      <c r="AA62" s="98">
        <f t="shared" si="9"/>
        <v>0</v>
      </c>
      <c r="AB62" s="100"/>
      <c r="AC62" s="98">
        <f t="shared" si="10"/>
        <v>0</v>
      </c>
      <c r="AD62" s="98"/>
      <c r="AE62" s="98"/>
      <c r="AF62" s="98"/>
      <c r="AG62" s="98"/>
      <c r="AH62" s="100"/>
      <c r="AI62" s="100"/>
      <c r="AJ62" s="98">
        <f t="shared" si="11"/>
        <v>0</v>
      </c>
    </row>
    <row r="63" spans="1:36" x14ac:dyDescent="0.35">
      <c r="A63" s="93"/>
      <c r="B63" s="93"/>
      <c r="C63" s="93"/>
      <c r="D63" s="97"/>
      <c r="E63" s="97"/>
      <c r="F63" s="93"/>
      <c r="G63" s="93"/>
      <c r="H63" s="98">
        <f t="shared" si="0"/>
        <v>0</v>
      </c>
      <c r="I63" s="93"/>
      <c r="J63" s="99"/>
      <c r="K63" s="98">
        <f t="shared" si="1"/>
        <v>0</v>
      </c>
      <c r="L63" s="98">
        <f t="shared" si="2"/>
        <v>0</v>
      </c>
      <c r="M63" s="93"/>
      <c r="N63" s="98"/>
      <c r="O63" s="98">
        <f t="shared" si="3"/>
        <v>0</v>
      </c>
      <c r="P63" s="98">
        <f t="shared" si="4"/>
        <v>0</v>
      </c>
      <c r="Q63" s="100"/>
      <c r="R63" s="100"/>
      <c r="S63" s="98">
        <f t="shared" si="5"/>
        <v>0</v>
      </c>
      <c r="T63" s="98">
        <f t="shared" si="6"/>
        <v>0</v>
      </c>
      <c r="U63" s="100"/>
      <c r="V63" s="100"/>
      <c r="W63" s="98">
        <f t="shared" si="7"/>
        <v>0</v>
      </c>
      <c r="X63" s="98">
        <f t="shared" si="8"/>
        <v>0</v>
      </c>
      <c r="Y63" s="100"/>
      <c r="Z63" s="100"/>
      <c r="AA63" s="98">
        <f t="shared" si="9"/>
        <v>0</v>
      </c>
      <c r="AB63" s="100"/>
      <c r="AC63" s="98">
        <f t="shared" si="10"/>
        <v>0</v>
      </c>
      <c r="AD63" s="98"/>
      <c r="AE63" s="98"/>
      <c r="AF63" s="98"/>
      <c r="AG63" s="98"/>
      <c r="AH63" s="100"/>
      <c r="AI63" s="100"/>
      <c r="AJ63" s="98">
        <f t="shared" si="11"/>
        <v>0</v>
      </c>
    </row>
    <row r="64" spans="1:36" x14ac:dyDescent="0.35">
      <c r="A64" s="93"/>
      <c r="B64" s="93"/>
      <c r="C64" s="93"/>
      <c r="D64" s="97"/>
      <c r="E64" s="97"/>
      <c r="F64" s="93"/>
      <c r="G64" s="93"/>
      <c r="H64" s="98">
        <f t="shared" si="0"/>
        <v>0</v>
      </c>
      <c r="I64" s="93"/>
      <c r="J64" s="99"/>
      <c r="K64" s="98">
        <f t="shared" si="1"/>
        <v>0</v>
      </c>
      <c r="L64" s="98">
        <f t="shared" si="2"/>
        <v>0</v>
      </c>
      <c r="M64" s="93"/>
      <c r="N64" s="98"/>
      <c r="O64" s="98">
        <f t="shared" si="3"/>
        <v>0</v>
      </c>
      <c r="P64" s="98">
        <f t="shared" si="4"/>
        <v>0</v>
      </c>
      <c r="Q64" s="100"/>
      <c r="R64" s="100"/>
      <c r="S64" s="98">
        <f t="shared" si="5"/>
        <v>0</v>
      </c>
      <c r="T64" s="98">
        <f t="shared" si="6"/>
        <v>0</v>
      </c>
      <c r="U64" s="100"/>
      <c r="V64" s="100"/>
      <c r="W64" s="98">
        <f t="shared" si="7"/>
        <v>0</v>
      </c>
      <c r="X64" s="98">
        <f t="shared" si="8"/>
        <v>0</v>
      </c>
      <c r="Y64" s="100"/>
      <c r="Z64" s="100"/>
      <c r="AA64" s="98">
        <f t="shared" si="9"/>
        <v>0</v>
      </c>
      <c r="AB64" s="100"/>
      <c r="AC64" s="98">
        <f t="shared" si="10"/>
        <v>0</v>
      </c>
      <c r="AD64" s="98"/>
      <c r="AE64" s="98"/>
      <c r="AF64" s="98"/>
      <c r="AG64" s="98"/>
      <c r="AH64" s="100"/>
      <c r="AI64" s="100"/>
      <c r="AJ64" s="98">
        <f t="shared" si="11"/>
        <v>0</v>
      </c>
    </row>
    <row r="65" spans="1:36" x14ac:dyDescent="0.35">
      <c r="A65" s="93"/>
      <c r="B65" s="93"/>
      <c r="C65" s="93"/>
      <c r="D65" s="97"/>
      <c r="E65" s="97"/>
      <c r="F65" s="93"/>
      <c r="G65" s="93"/>
      <c r="H65" s="98">
        <f t="shared" si="0"/>
        <v>0</v>
      </c>
      <c r="I65" s="93"/>
      <c r="J65" s="99"/>
      <c r="K65" s="98">
        <f t="shared" si="1"/>
        <v>0</v>
      </c>
      <c r="L65" s="98">
        <f t="shared" si="2"/>
        <v>0</v>
      </c>
      <c r="M65" s="93"/>
      <c r="N65" s="98"/>
      <c r="O65" s="98">
        <f t="shared" si="3"/>
        <v>0</v>
      </c>
      <c r="P65" s="98">
        <f t="shared" si="4"/>
        <v>0</v>
      </c>
      <c r="Q65" s="100"/>
      <c r="R65" s="100"/>
      <c r="S65" s="98">
        <f t="shared" si="5"/>
        <v>0</v>
      </c>
      <c r="T65" s="98">
        <f t="shared" si="6"/>
        <v>0</v>
      </c>
      <c r="U65" s="100"/>
      <c r="V65" s="100"/>
      <c r="W65" s="98">
        <f t="shared" si="7"/>
        <v>0</v>
      </c>
      <c r="X65" s="98">
        <f t="shared" si="8"/>
        <v>0</v>
      </c>
      <c r="Y65" s="100"/>
      <c r="Z65" s="100"/>
      <c r="AA65" s="98">
        <f t="shared" si="9"/>
        <v>0</v>
      </c>
      <c r="AB65" s="100"/>
      <c r="AC65" s="98">
        <f t="shared" si="10"/>
        <v>0</v>
      </c>
      <c r="AD65" s="98"/>
      <c r="AE65" s="98"/>
      <c r="AF65" s="98"/>
      <c r="AG65" s="98"/>
      <c r="AH65" s="100"/>
      <c r="AI65" s="100"/>
      <c r="AJ65" s="98">
        <f t="shared" si="11"/>
        <v>0</v>
      </c>
    </row>
    <row r="66" spans="1:36" x14ac:dyDescent="0.35">
      <c r="A66" s="93"/>
      <c r="B66" s="93"/>
      <c r="C66" s="93"/>
      <c r="D66" s="97"/>
      <c r="E66" s="97"/>
      <c r="F66" s="93"/>
      <c r="G66" s="93"/>
      <c r="H66" s="98">
        <f t="shared" si="0"/>
        <v>0</v>
      </c>
      <c r="I66" s="93"/>
      <c r="J66" s="99"/>
      <c r="K66" s="98">
        <f t="shared" si="1"/>
        <v>0</v>
      </c>
      <c r="L66" s="98">
        <f t="shared" si="2"/>
        <v>0</v>
      </c>
      <c r="M66" s="93"/>
      <c r="N66" s="98"/>
      <c r="O66" s="98">
        <f t="shared" si="3"/>
        <v>0</v>
      </c>
      <c r="P66" s="98">
        <f t="shared" si="4"/>
        <v>0</v>
      </c>
      <c r="Q66" s="100"/>
      <c r="R66" s="100"/>
      <c r="S66" s="98">
        <f t="shared" si="5"/>
        <v>0</v>
      </c>
      <c r="T66" s="98">
        <f t="shared" si="6"/>
        <v>0</v>
      </c>
      <c r="U66" s="100"/>
      <c r="V66" s="100"/>
      <c r="W66" s="98">
        <f t="shared" si="7"/>
        <v>0</v>
      </c>
      <c r="X66" s="98">
        <f t="shared" si="8"/>
        <v>0</v>
      </c>
      <c r="Y66" s="100"/>
      <c r="Z66" s="100"/>
      <c r="AA66" s="98">
        <f t="shared" si="9"/>
        <v>0</v>
      </c>
      <c r="AB66" s="100"/>
      <c r="AC66" s="98">
        <f t="shared" si="10"/>
        <v>0</v>
      </c>
      <c r="AD66" s="98"/>
      <c r="AE66" s="98"/>
      <c r="AF66" s="98"/>
      <c r="AG66" s="98"/>
      <c r="AH66" s="100"/>
      <c r="AI66" s="100"/>
      <c r="AJ66" s="98">
        <f t="shared" si="11"/>
        <v>0</v>
      </c>
    </row>
    <row r="67" spans="1:36" x14ac:dyDescent="0.35">
      <c r="A67" s="93"/>
      <c r="B67" s="93"/>
      <c r="C67" s="93"/>
      <c r="D67" s="97"/>
      <c r="E67" s="97"/>
      <c r="F67" s="93"/>
      <c r="G67" s="93"/>
      <c r="H67" s="98">
        <f t="shared" si="0"/>
        <v>0</v>
      </c>
      <c r="I67" s="93"/>
      <c r="J67" s="99"/>
      <c r="K67" s="98">
        <f t="shared" si="1"/>
        <v>0</v>
      </c>
      <c r="L67" s="98">
        <f t="shared" si="2"/>
        <v>0</v>
      </c>
      <c r="M67" s="93"/>
      <c r="N67" s="98"/>
      <c r="O67" s="98">
        <f t="shared" si="3"/>
        <v>0</v>
      </c>
      <c r="P67" s="98">
        <f t="shared" si="4"/>
        <v>0</v>
      </c>
      <c r="Q67" s="100"/>
      <c r="R67" s="100"/>
      <c r="S67" s="98">
        <f t="shared" si="5"/>
        <v>0</v>
      </c>
      <c r="T67" s="98">
        <f t="shared" si="6"/>
        <v>0</v>
      </c>
      <c r="U67" s="100"/>
      <c r="V67" s="100"/>
      <c r="W67" s="98">
        <f t="shared" si="7"/>
        <v>0</v>
      </c>
      <c r="X67" s="98">
        <f t="shared" si="8"/>
        <v>0</v>
      </c>
      <c r="Y67" s="100"/>
      <c r="Z67" s="100"/>
      <c r="AA67" s="98">
        <f t="shared" si="9"/>
        <v>0</v>
      </c>
      <c r="AB67" s="100"/>
      <c r="AC67" s="98">
        <f t="shared" si="10"/>
        <v>0</v>
      </c>
      <c r="AD67" s="98"/>
      <c r="AE67" s="98"/>
      <c r="AF67" s="98"/>
      <c r="AG67" s="98"/>
      <c r="AH67" s="100"/>
      <c r="AI67" s="100"/>
      <c r="AJ67" s="98">
        <f t="shared" si="11"/>
        <v>0</v>
      </c>
    </row>
    <row r="68" spans="1:36" x14ac:dyDescent="0.35">
      <c r="A68" s="93"/>
      <c r="B68" s="93"/>
      <c r="C68" s="93"/>
      <c r="D68" s="97"/>
      <c r="E68" s="97"/>
      <c r="F68" s="93"/>
      <c r="G68" s="93"/>
      <c r="H68" s="98">
        <f t="shared" si="0"/>
        <v>0</v>
      </c>
      <c r="I68" s="93"/>
      <c r="J68" s="99"/>
      <c r="K68" s="98">
        <f t="shared" si="1"/>
        <v>0</v>
      </c>
      <c r="L68" s="98">
        <f t="shared" si="2"/>
        <v>0</v>
      </c>
      <c r="M68" s="93"/>
      <c r="N68" s="98"/>
      <c r="O68" s="98">
        <f t="shared" si="3"/>
        <v>0</v>
      </c>
      <c r="P68" s="98">
        <f t="shared" si="4"/>
        <v>0</v>
      </c>
      <c r="Q68" s="100"/>
      <c r="R68" s="100"/>
      <c r="S68" s="98">
        <f t="shared" si="5"/>
        <v>0</v>
      </c>
      <c r="T68" s="98">
        <f t="shared" si="6"/>
        <v>0</v>
      </c>
      <c r="U68" s="100"/>
      <c r="V68" s="100"/>
      <c r="W68" s="98">
        <f t="shared" si="7"/>
        <v>0</v>
      </c>
      <c r="X68" s="98">
        <f t="shared" si="8"/>
        <v>0</v>
      </c>
      <c r="Y68" s="100"/>
      <c r="Z68" s="100"/>
      <c r="AA68" s="98">
        <f t="shared" si="9"/>
        <v>0</v>
      </c>
      <c r="AB68" s="100"/>
      <c r="AC68" s="98">
        <f t="shared" si="10"/>
        <v>0</v>
      </c>
      <c r="AD68" s="98"/>
      <c r="AE68" s="98"/>
      <c r="AF68" s="98"/>
      <c r="AG68" s="98"/>
      <c r="AH68" s="100"/>
      <c r="AI68" s="100"/>
      <c r="AJ68" s="98">
        <f t="shared" si="11"/>
        <v>0</v>
      </c>
    </row>
    <row r="69" spans="1:36" x14ac:dyDescent="0.35">
      <c r="A69" s="93"/>
      <c r="B69" s="93"/>
      <c r="C69" s="93"/>
      <c r="D69" s="97"/>
      <c r="E69" s="97"/>
      <c r="F69" s="93"/>
      <c r="G69" s="93"/>
      <c r="H69" s="98">
        <f t="shared" si="0"/>
        <v>0</v>
      </c>
      <c r="I69" s="93"/>
      <c r="J69" s="99"/>
      <c r="K69" s="98">
        <f t="shared" si="1"/>
        <v>0</v>
      </c>
      <c r="L69" s="98">
        <f t="shared" si="2"/>
        <v>0</v>
      </c>
      <c r="M69" s="93"/>
      <c r="N69" s="98"/>
      <c r="O69" s="98">
        <f t="shared" si="3"/>
        <v>0</v>
      </c>
      <c r="P69" s="98">
        <f t="shared" si="4"/>
        <v>0</v>
      </c>
      <c r="Q69" s="100"/>
      <c r="R69" s="100"/>
      <c r="S69" s="98">
        <f t="shared" si="5"/>
        <v>0</v>
      </c>
      <c r="T69" s="98">
        <f t="shared" si="6"/>
        <v>0</v>
      </c>
      <c r="U69" s="100"/>
      <c r="V69" s="100"/>
      <c r="W69" s="98">
        <f t="shared" si="7"/>
        <v>0</v>
      </c>
      <c r="X69" s="98">
        <f t="shared" si="8"/>
        <v>0</v>
      </c>
      <c r="Y69" s="100"/>
      <c r="Z69" s="100"/>
      <c r="AA69" s="98">
        <f t="shared" si="9"/>
        <v>0</v>
      </c>
      <c r="AB69" s="100"/>
      <c r="AC69" s="98">
        <f t="shared" si="10"/>
        <v>0</v>
      </c>
      <c r="AD69" s="98"/>
      <c r="AE69" s="98"/>
      <c r="AF69" s="98"/>
      <c r="AG69" s="98"/>
      <c r="AH69" s="100"/>
      <c r="AI69" s="100"/>
      <c r="AJ69" s="98">
        <f t="shared" si="11"/>
        <v>0</v>
      </c>
    </row>
    <row r="70" spans="1:36" x14ac:dyDescent="0.35">
      <c r="A70" s="93"/>
      <c r="B70" s="93"/>
      <c r="C70" s="93"/>
      <c r="D70" s="97"/>
      <c r="E70" s="97"/>
      <c r="F70" s="93"/>
      <c r="G70" s="93"/>
      <c r="H70" s="98">
        <f t="shared" si="0"/>
        <v>0</v>
      </c>
      <c r="I70" s="93"/>
      <c r="J70" s="99"/>
      <c r="K70" s="98">
        <f t="shared" si="1"/>
        <v>0</v>
      </c>
      <c r="L70" s="98">
        <f t="shared" si="2"/>
        <v>0</v>
      </c>
      <c r="M70" s="93"/>
      <c r="N70" s="98"/>
      <c r="O70" s="98">
        <f t="shared" si="3"/>
        <v>0</v>
      </c>
      <c r="P70" s="98">
        <f t="shared" si="4"/>
        <v>0</v>
      </c>
      <c r="Q70" s="100"/>
      <c r="R70" s="100"/>
      <c r="S70" s="98">
        <f t="shared" si="5"/>
        <v>0</v>
      </c>
      <c r="T70" s="98">
        <f t="shared" si="6"/>
        <v>0</v>
      </c>
      <c r="U70" s="100"/>
      <c r="V70" s="100"/>
      <c r="W70" s="98">
        <f t="shared" si="7"/>
        <v>0</v>
      </c>
      <c r="X70" s="98">
        <f t="shared" si="8"/>
        <v>0</v>
      </c>
      <c r="Y70" s="100"/>
      <c r="Z70" s="100"/>
      <c r="AA70" s="98">
        <f t="shared" si="9"/>
        <v>0</v>
      </c>
      <c r="AB70" s="100"/>
      <c r="AC70" s="98">
        <f t="shared" si="10"/>
        <v>0</v>
      </c>
      <c r="AD70" s="98"/>
      <c r="AE70" s="98"/>
      <c r="AF70" s="98"/>
      <c r="AG70" s="98"/>
      <c r="AH70" s="100"/>
      <c r="AI70" s="100"/>
      <c r="AJ70" s="98">
        <f t="shared" si="11"/>
        <v>0</v>
      </c>
    </row>
    <row r="71" spans="1:36" x14ac:dyDescent="0.35">
      <c r="A71" s="93"/>
      <c r="B71" s="93"/>
      <c r="C71" s="93"/>
      <c r="D71" s="97"/>
      <c r="E71" s="97"/>
      <c r="F71" s="93"/>
      <c r="G71" s="93"/>
      <c r="H71" s="98">
        <f t="shared" si="0"/>
        <v>0</v>
      </c>
      <c r="I71" s="93"/>
      <c r="J71" s="99"/>
      <c r="K71" s="98">
        <f t="shared" si="1"/>
        <v>0</v>
      </c>
      <c r="L71" s="98">
        <f t="shared" si="2"/>
        <v>0</v>
      </c>
      <c r="M71" s="93"/>
      <c r="N71" s="98"/>
      <c r="O71" s="98">
        <f t="shared" si="3"/>
        <v>0</v>
      </c>
      <c r="P71" s="98">
        <f t="shared" si="4"/>
        <v>0</v>
      </c>
      <c r="Q71" s="100"/>
      <c r="R71" s="100"/>
      <c r="S71" s="98">
        <f t="shared" si="5"/>
        <v>0</v>
      </c>
      <c r="T71" s="98">
        <f t="shared" si="6"/>
        <v>0</v>
      </c>
      <c r="U71" s="100"/>
      <c r="V71" s="100"/>
      <c r="W71" s="98">
        <f t="shared" si="7"/>
        <v>0</v>
      </c>
      <c r="X71" s="98">
        <f t="shared" si="8"/>
        <v>0</v>
      </c>
      <c r="Y71" s="100"/>
      <c r="Z71" s="100"/>
      <c r="AA71" s="98">
        <f t="shared" si="9"/>
        <v>0</v>
      </c>
      <c r="AB71" s="100"/>
      <c r="AC71" s="98">
        <f t="shared" si="10"/>
        <v>0</v>
      </c>
      <c r="AD71" s="98"/>
      <c r="AE71" s="98"/>
      <c r="AF71" s="98"/>
      <c r="AG71" s="98"/>
      <c r="AH71" s="100"/>
      <c r="AI71" s="100"/>
      <c r="AJ71" s="98">
        <f t="shared" si="11"/>
        <v>0</v>
      </c>
    </row>
    <row r="72" spans="1:36" x14ac:dyDescent="0.35">
      <c r="A72" s="93"/>
      <c r="B72" s="93"/>
      <c r="C72" s="93"/>
      <c r="D72" s="97"/>
      <c r="E72" s="97"/>
      <c r="F72" s="93"/>
      <c r="G72" s="93"/>
      <c r="H72" s="98">
        <f t="shared" ref="H72:H105" si="12">G72</f>
        <v>0</v>
      </c>
      <c r="I72" s="93"/>
      <c r="J72" s="99"/>
      <c r="K72" s="98">
        <f t="shared" ref="K72:K105" si="13">F72</f>
        <v>0</v>
      </c>
      <c r="L72" s="98">
        <f t="shared" ref="L72:L105" si="14">G72</f>
        <v>0</v>
      </c>
      <c r="M72" s="93"/>
      <c r="N72" s="98"/>
      <c r="O72" s="98">
        <f t="shared" ref="O72:O105" si="15">F72</f>
        <v>0</v>
      </c>
      <c r="P72" s="98">
        <f t="shared" ref="P72:P105" si="16">G72</f>
        <v>0</v>
      </c>
      <c r="Q72" s="100"/>
      <c r="R72" s="100"/>
      <c r="S72" s="98">
        <f t="shared" ref="S72:S105" si="17">F72</f>
        <v>0</v>
      </c>
      <c r="T72" s="98">
        <f t="shared" ref="T72:T105" si="18">G72</f>
        <v>0</v>
      </c>
      <c r="U72" s="100"/>
      <c r="V72" s="100"/>
      <c r="W72" s="98">
        <f t="shared" ref="W72:W105" si="19">F72</f>
        <v>0</v>
      </c>
      <c r="X72" s="98">
        <f t="shared" ref="X72:X105" si="20">G72</f>
        <v>0</v>
      </c>
      <c r="Y72" s="100"/>
      <c r="Z72" s="100"/>
      <c r="AA72" s="98">
        <f t="shared" ref="AA72:AA105" si="21">F72</f>
        <v>0</v>
      </c>
      <c r="AB72" s="100"/>
      <c r="AC72" s="98">
        <f t="shared" ref="AC72:AC105" si="22">G72</f>
        <v>0</v>
      </c>
      <c r="AD72" s="98"/>
      <c r="AE72" s="98"/>
      <c r="AF72" s="98"/>
      <c r="AG72" s="98"/>
      <c r="AH72" s="100"/>
      <c r="AI72" s="100"/>
      <c r="AJ72" s="98">
        <f t="shared" ref="AJ72:AJ105" si="23">F72</f>
        <v>0</v>
      </c>
    </row>
    <row r="73" spans="1:36" x14ac:dyDescent="0.35">
      <c r="A73" s="93"/>
      <c r="B73" s="93"/>
      <c r="C73" s="93"/>
      <c r="D73" s="97"/>
      <c r="E73" s="97"/>
      <c r="F73" s="93"/>
      <c r="G73" s="93"/>
      <c r="H73" s="98">
        <f t="shared" si="12"/>
        <v>0</v>
      </c>
      <c r="I73" s="93"/>
      <c r="J73" s="99"/>
      <c r="K73" s="98">
        <f t="shared" si="13"/>
        <v>0</v>
      </c>
      <c r="L73" s="98">
        <f t="shared" si="14"/>
        <v>0</v>
      </c>
      <c r="M73" s="93"/>
      <c r="N73" s="98"/>
      <c r="O73" s="98">
        <f t="shared" si="15"/>
        <v>0</v>
      </c>
      <c r="P73" s="98">
        <f t="shared" si="16"/>
        <v>0</v>
      </c>
      <c r="Q73" s="100"/>
      <c r="R73" s="100"/>
      <c r="S73" s="98">
        <f t="shared" si="17"/>
        <v>0</v>
      </c>
      <c r="T73" s="98">
        <f t="shared" si="18"/>
        <v>0</v>
      </c>
      <c r="U73" s="100"/>
      <c r="V73" s="100"/>
      <c r="W73" s="98">
        <f t="shared" si="19"/>
        <v>0</v>
      </c>
      <c r="X73" s="98">
        <f t="shared" si="20"/>
        <v>0</v>
      </c>
      <c r="Y73" s="100"/>
      <c r="Z73" s="100"/>
      <c r="AA73" s="98">
        <f t="shared" si="21"/>
        <v>0</v>
      </c>
      <c r="AB73" s="100"/>
      <c r="AC73" s="98">
        <f t="shared" si="22"/>
        <v>0</v>
      </c>
      <c r="AD73" s="98"/>
      <c r="AE73" s="98"/>
      <c r="AF73" s="98"/>
      <c r="AG73" s="98"/>
      <c r="AH73" s="100"/>
      <c r="AI73" s="100"/>
      <c r="AJ73" s="98">
        <f t="shared" si="23"/>
        <v>0</v>
      </c>
    </row>
    <row r="74" spans="1:36" x14ac:dyDescent="0.35">
      <c r="A74" s="93"/>
      <c r="B74" s="93"/>
      <c r="C74" s="93"/>
      <c r="D74" s="97"/>
      <c r="E74" s="97"/>
      <c r="F74" s="93"/>
      <c r="G74" s="93"/>
      <c r="H74" s="98">
        <f t="shared" si="12"/>
        <v>0</v>
      </c>
      <c r="I74" s="93"/>
      <c r="J74" s="99"/>
      <c r="K74" s="98">
        <f t="shared" si="13"/>
        <v>0</v>
      </c>
      <c r="L74" s="98">
        <f t="shared" si="14"/>
        <v>0</v>
      </c>
      <c r="M74" s="93"/>
      <c r="N74" s="98"/>
      <c r="O74" s="98">
        <f t="shared" si="15"/>
        <v>0</v>
      </c>
      <c r="P74" s="98">
        <f t="shared" si="16"/>
        <v>0</v>
      </c>
      <c r="Q74" s="100"/>
      <c r="R74" s="100"/>
      <c r="S74" s="98">
        <f t="shared" si="17"/>
        <v>0</v>
      </c>
      <c r="T74" s="98">
        <f t="shared" si="18"/>
        <v>0</v>
      </c>
      <c r="U74" s="100"/>
      <c r="V74" s="100"/>
      <c r="W74" s="98">
        <f t="shared" si="19"/>
        <v>0</v>
      </c>
      <c r="X74" s="98">
        <f t="shared" si="20"/>
        <v>0</v>
      </c>
      <c r="Y74" s="100"/>
      <c r="Z74" s="100"/>
      <c r="AA74" s="98">
        <f t="shared" si="21"/>
        <v>0</v>
      </c>
      <c r="AB74" s="100"/>
      <c r="AC74" s="98">
        <f t="shared" si="22"/>
        <v>0</v>
      </c>
      <c r="AD74" s="98"/>
      <c r="AE74" s="98"/>
      <c r="AF74" s="98"/>
      <c r="AG74" s="98"/>
      <c r="AH74" s="100"/>
      <c r="AI74" s="100"/>
      <c r="AJ74" s="98">
        <f t="shared" si="23"/>
        <v>0</v>
      </c>
    </row>
    <row r="75" spans="1:36" x14ac:dyDescent="0.35">
      <c r="A75" s="93"/>
      <c r="B75" s="93"/>
      <c r="C75" s="93"/>
      <c r="D75" s="97"/>
      <c r="E75" s="97"/>
      <c r="F75" s="93"/>
      <c r="G75" s="93"/>
      <c r="H75" s="98">
        <f t="shared" si="12"/>
        <v>0</v>
      </c>
      <c r="I75" s="93"/>
      <c r="J75" s="99"/>
      <c r="K75" s="98">
        <f t="shared" si="13"/>
        <v>0</v>
      </c>
      <c r="L75" s="98">
        <f t="shared" si="14"/>
        <v>0</v>
      </c>
      <c r="M75" s="93"/>
      <c r="N75" s="98"/>
      <c r="O75" s="98">
        <f t="shared" si="15"/>
        <v>0</v>
      </c>
      <c r="P75" s="98">
        <f t="shared" si="16"/>
        <v>0</v>
      </c>
      <c r="Q75" s="100"/>
      <c r="R75" s="100"/>
      <c r="S75" s="98">
        <f t="shared" si="17"/>
        <v>0</v>
      </c>
      <c r="T75" s="98">
        <f t="shared" si="18"/>
        <v>0</v>
      </c>
      <c r="U75" s="100"/>
      <c r="V75" s="100"/>
      <c r="W75" s="98">
        <f t="shared" si="19"/>
        <v>0</v>
      </c>
      <c r="X75" s="98">
        <f t="shared" si="20"/>
        <v>0</v>
      </c>
      <c r="Y75" s="100"/>
      <c r="Z75" s="100"/>
      <c r="AA75" s="98">
        <f t="shared" si="21"/>
        <v>0</v>
      </c>
      <c r="AB75" s="100"/>
      <c r="AC75" s="98">
        <f t="shared" si="22"/>
        <v>0</v>
      </c>
      <c r="AD75" s="98"/>
      <c r="AE75" s="98"/>
      <c r="AF75" s="98"/>
      <c r="AG75" s="98"/>
      <c r="AH75" s="100"/>
      <c r="AI75" s="100"/>
      <c r="AJ75" s="98">
        <f t="shared" si="23"/>
        <v>0</v>
      </c>
    </row>
    <row r="76" spans="1:36" x14ac:dyDescent="0.35">
      <c r="A76" s="93"/>
      <c r="B76" s="93"/>
      <c r="C76" s="93"/>
      <c r="D76" s="97"/>
      <c r="E76" s="97"/>
      <c r="F76" s="93"/>
      <c r="G76" s="93"/>
      <c r="H76" s="98">
        <f t="shared" si="12"/>
        <v>0</v>
      </c>
      <c r="I76" s="93"/>
      <c r="J76" s="99"/>
      <c r="K76" s="98">
        <f t="shared" si="13"/>
        <v>0</v>
      </c>
      <c r="L76" s="98">
        <f t="shared" si="14"/>
        <v>0</v>
      </c>
      <c r="M76" s="93"/>
      <c r="N76" s="98"/>
      <c r="O76" s="98">
        <f t="shared" si="15"/>
        <v>0</v>
      </c>
      <c r="P76" s="98">
        <f t="shared" si="16"/>
        <v>0</v>
      </c>
      <c r="Q76" s="100"/>
      <c r="R76" s="100"/>
      <c r="S76" s="98">
        <f t="shared" si="17"/>
        <v>0</v>
      </c>
      <c r="T76" s="98">
        <f t="shared" si="18"/>
        <v>0</v>
      </c>
      <c r="U76" s="100"/>
      <c r="V76" s="100"/>
      <c r="W76" s="98">
        <f t="shared" si="19"/>
        <v>0</v>
      </c>
      <c r="X76" s="98">
        <f t="shared" si="20"/>
        <v>0</v>
      </c>
      <c r="Y76" s="100"/>
      <c r="Z76" s="100"/>
      <c r="AA76" s="98">
        <f t="shared" si="21"/>
        <v>0</v>
      </c>
      <c r="AB76" s="100"/>
      <c r="AC76" s="98">
        <f t="shared" si="22"/>
        <v>0</v>
      </c>
      <c r="AD76" s="98"/>
      <c r="AE76" s="98"/>
      <c r="AF76" s="98"/>
      <c r="AG76" s="98"/>
      <c r="AH76" s="100"/>
      <c r="AI76" s="100"/>
      <c r="AJ76" s="98">
        <f t="shared" si="23"/>
        <v>0</v>
      </c>
    </row>
    <row r="77" spans="1:36" x14ac:dyDescent="0.35">
      <c r="A77" s="93"/>
      <c r="B77" s="93"/>
      <c r="C77" s="93"/>
      <c r="D77" s="97"/>
      <c r="E77" s="97"/>
      <c r="F77" s="93"/>
      <c r="G77" s="93"/>
      <c r="H77" s="98">
        <f t="shared" si="12"/>
        <v>0</v>
      </c>
      <c r="I77" s="93"/>
      <c r="J77" s="99"/>
      <c r="K77" s="98">
        <f t="shared" si="13"/>
        <v>0</v>
      </c>
      <c r="L77" s="98">
        <f t="shared" si="14"/>
        <v>0</v>
      </c>
      <c r="M77" s="93"/>
      <c r="N77" s="98"/>
      <c r="O77" s="98">
        <f t="shared" si="15"/>
        <v>0</v>
      </c>
      <c r="P77" s="98">
        <f t="shared" si="16"/>
        <v>0</v>
      </c>
      <c r="Q77" s="100"/>
      <c r="R77" s="100"/>
      <c r="S77" s="98">
        <f t="shared" si="17"/>
        <v>0</v>
      </c>
      <c r="T77" s="98">
        <f t="shared" si="18"/>
        <v>0</v>
      </c>
      <c r="U77" s="100"/>
      <c r="V77" s="100"/>
      <c r="W77" s="98">
        <f t="shared" si="19"/>
        <v>0</v>
      </c>
      <c r="X77" s="98">
        <f t="shared" si="20"/>
        <v>0</v>
      </c>
      <c r="Y77" s="100"/>
      <c r="Z77" s="100"/>
      <c r="AA77" s="98">
        <f t="shared" si="21"/>
        <v>0</v>
      </c>
      <c r="AB77" s="100"/>
      <c r="AC77" s="98">
        <f t="shared" si="22"/>
        <v>0</v>
      </c>
      <c r="AD77" s="98"/>
      <c r="AE77" s="98"/>
      <c r="AF77" s="98"/>
      <c r="AG77" s="98"/>
      <c r="AH77" s="100"/>
      <c r="AI77" s="100"/>
      <c r="AJ77" s="98">
        <f t="shared" si="23"/>
        <v>0</v>
      </c>
    </row>
    <row r="78" spans="1:36" x14ac:dyDescent="0.35">
      <c r="A78" s="93"/>
      <c r="B78" s="93"/>
      <c r="C78" s="93"/>
      <c r="D78" s="97"/>
      <c r="E78" s="97"/>
      <c r="F78" s="93"/>
      <c r="G78" s="93"/>
      <c r="H78" s="98">
        <f t="shared" si="12"/>
        <v>0</v>
      </c>
      <c r="I78" s="93"/>
      <c r="J78" s="99"/>
      <c r="K78" s="98">
        <f t="shared" si="13"/>
        <v>0</v>
      </c>
      <c r="L78" s="98">
        <f t="shared" si="14"/>
        <v>0</v>
      </c>
      <c r="M78" s="93"/>
      <c r="N78" s="98"/>
      <c r="O78" s="98">
        <f t="shared" si="15"/>
        <v>0</v>
      </c>
      <c r="P78" s="98">
        <f t="shared" si="16"/>
        <v>0</v>
      </c>
      <c r="Q78" s="100"/>
      <c r="R78" s="100"/>
      <c r="S78" s="98">
        <f t="shared" si="17"/>
        <v>0</v>
      </c>
      <c r="T78" s="98">
        <f t="shared" si="18"/>
        <v>0</v>
      </c>
      <c r="U78" s="100"/>
      <c r="V78" s="100"/>
      <c r="W78" s="98">
        <f t="shared" si="19"/>
        <v>0</v>
      </c>
      <c r="X78" s="98">
        <f t="shared" si="20"/>
        <v>0</v>
      </c>
      <c r="Y78" s="100"/>
      <c r="Z78" s="100"/>
      <c r="AA78" s="98">
        <f t="shared" si="21"/>
        <v>0</v>
      </c>
      <c r="AB78" s="100"/>
      <c r="AC78" s="98">
        <f t="shared" si="22"/>
        <v>0</v>
      </c>
      <c r="AD78" s="98"/>
      <c r="AE78" s="98"/>
      <c r="AF78" s="98"/>
      <c r="AG78" s="98"/>
      <c r="AH78" s="100"/>
      <c r="AI78" s="100"/>
      <c r="AJ78" s="98">
        <f t="shared" si="23"/>
        <v>0</v>
      </c>
    </row>
    <row r="79" spans="1:36" x14ac:dyDescent="0.35">
      <c r="A79" s="93"/>
      <c r="B79" s="93"/>
      <c r="C79" s="93"/>
      <c r="D79" s="97"/>
      <c r="E79" s="97"/>
      <c r="F79" s="93"/>
      <c r="G79" s="93"/>
      <c r="H79" s="98">
        <f t="shared" si="12"/>
        <v>0</v>
      </c>
      <c r="I79" s="93"/>
      <c r="J79" s="99"/>
      <c r="K79" s="98">
        <f t="shared" si="13"/>
        <v>0</v>
      </c>
      <c r="L79" s="98">
        <f t="shared" si="14"/>
        <v>0</v>
      </c>
      <c r="M79" s="93"/>
      <c r="N79" s="98"/>
      <c r="O79" s="98">
        <f t="shared" si="15"/>
        <v>0</v>
      </c>
      <c r="P79" s="98">
        <f t="shared" si="16"/>
        <v>0</v>
      </c>
      <c r="Q79" s="100"/>
      <c r="R79" s="100"/>
      <c r="S79" s="98">
        <f t="shared" si="17"/>
        <v>0</v>
      </c>
      <c r="T79" s="98">
        <f t="shared" si="18"/>
        <v>0</v>
      </c>
      <c r="U79" s="100"/>
      <c r="V79" s="100"/>
      <c r="W79" s="98">
        <f t="shared" si="19"/>
        <v>0</v>
      </c>
      <c r="X79" s="98">
        <f t="shared" si="20"/>
        <v>0</v>
      </c>
      <c r="Y79" s="100"/>
      <c r="Z79" s="100"/>
      <c r="AA79" s="98">
        <f t="shared" si="21"/>
        <v>0</v>
      </c>
      <c r="AB79" s="100"/>
      <c r="AC79" s="98">
        <f t="shared" si="22"/>
        <v>0</v>
      </c>
      <c r="AD79" s="98"/>
      <c r="AE79" s="98"/>
      <c r="AF79" s="98"/>
      <c r="AG79" s="98"/>
      <c r="AH79" s="100"/>
      <c r="AI79" s="100"/>
      <c r="AJ79" s="98">
        <f t="shared" si="23"/>
        <v>0</v>
      </c>
    </row>
    <row r="80" spans="1:36" x14ac:dyDescent="0.35">
      <c r="A80" s="93"/>
      <c r="B80" s="93"/>
      <c r="C80" s="93"/>
      <c r="D80" s="97"/>
      <c r="E80" s="97"/>
      <c r="F80" s="93"/>
      <c r="G80" s="93"/>
      <c r="H80" s="98">
        <f t="shared" si="12"/>
        <v>0</v>
      </c>
      <c r="I80" s="93"/>
      <c r="J80" s="99"/>
      <c r="K80" s="98">
        <f t="shared" si="13"/>
        <v>0</v>
      </c>
      <c r="L80" s="98">
        <f t="shared" si="14"/>
        <v>0</v>
      </c>
      <c r="M80" s="93"/>
      <c r="N80" s="98"/>
      <c r="O80" s="98">
        <f t="shared" si="15"/>
        <v>0</v>
      </c>
      <c r="P80" s="98">
        <f t="shared" si="16"/>
        <v>0</v>
      </c>
      <c r="Q80" s="100"/>
      <c r="R80" s="100"/>
      <c r="S80" s="98">
        <f t="shared" si="17"/>
        <v>0</v>
      </c>
      <c r="T80" s="98">
        <f t="shared" si="18"/>
        <v>0</v>
      </c>
      <c r="U80" s="100"/>
      <c r="V80" s="100"/>
      <c r="W80" s="98">
        <f t="shared" si="19"/>
        <v>0</v>
      </c>
      <c r="X80" s="98">
        <f t="shared" si="20"/>
        <v>0</v>
      </c>
      <c r="Y80" s="100"/>
      <c r="Z80" s="100"/>
      <c r="AA80" s="98">
        <f t="shared" si="21"/>
        <v>0</v>
      </c>
      <c r="AB80" s="100"/>
      <c r="AC80" s="98">
        <f t="shared" si="22"/>
        <v>0</v>
      </c>
      <c r="AD80" s="98"/>
      <c r="AE80" s="98"/>
      <c r="AF80" s="98"/>
      <c r="AG80" s="98"/>
      <c r="AH80" s="100"/>
      <c r="AI80" s="100"/>
      <c r="AJ80" s="98">
        <f t="shared" si="23"/>
        <v>0</v>
      </c>
    </row>
    <row r="81" spans="1:36" x14ac:dyDescent="0.35">
      <c r="A81" s="93"/>
      <c r="B81" s="93"/>
      <c r="C81" s="93"/>
      <c r="D81" s="97"/>
      <c r="E81" s="97"/>
      <c r="F81" s="93"/>
      <c r="G81" s="93"/>
      <c r="H81" s="98">
        <f t="shared" si="12"/>
        <v>0</v>
      </c>
      <c r="I81" s="93"/>
      <c r="J81" s="99"/>
      <c r="K81" s="98">
        <f t="shared" si="13"/>
        <v>0</v>
      </c>
      <c r="L81" s="98">
        <f t="shared" si="14"/>
        <v>0</v>
      </c>
      <c r="M81" s="93"/>
      <c r="N81" s="98"/>
      <c r="O81" s="98">
        <f t="shared" si="15"/>
        <v>0</v>
      </c>
      <c r="P81" s="98">
        <f t="shared" si="16"/>
        <v>0</v>
      </c>
      <c r="Q81" s="100"/>
      <c r="R81" s="100"/>
      <c r="S81" s="98">
        <f t="shared" si="17"/>
        <v>0</v>
      </c>
      <c r="T81" s="98">
        <f t="shared" si="18"/>
        <v>0</v>
      </c>
      <c r="U81" s="100"/>
      <c r="V81" s="100"/>
      <c r="W81" s="98">
        <f t="shared" si="19"/>
        <v>0</v>
      </c>
      <c r="X81" s="98">
        <f t="shared" si="20"/>
        <v>0</v>
      </c>
      <c r="Y81" s="100"/>
      <c r="Z81" s="100"/>
      <c r="AA81" s="98">
        <f t="shared" si="21"/>
        <v>0</v>
      </c>
      <c r="AB81" s="100"/>
      <c r="AC81" s="98">
        <f t="shared" si="22"/>
        <v>0</v>
      </c>
      <c r="AD81" s="98"/>
      <c r="AE81" s="98"/>
      <c r="AF81" s="98"/>
      <c r="AG81" s="98"/>
      <c r="AH81" s="100"/>
      <c r="AI81" s="100"/>
      <c r="AJ81" s="98">
        <f t="shared" si="23"/>
        <v>0</v>
      </c>
    </row>
    <row r="82" spans="1:36" x14ac:dyDescent="0.35">
      <c r="A82" s="93"/>
      <c r="B82" s="93"/>
      <c r="C82" s="93"/>
      <c r="D82" s="97"/>
      <c r="E82" s="97"/>
      <c r="F82" s="93"/>
      <c r="G82" s="93"/>
      <c r="H82" s="98">
        <f t="shared" si="12"/>
        <v>0</v>
      </c>
      <c r="I82" s="93"/>
      <c r="J82" s="99"/>
      <c r="K82" s="98">
        <f t="shared" si="13"/>
        <v>0</v>
      </c>
      <c r="L82" s="98">
        <f t="shared" si="14"/>
        <v>0</v>
      </c>
      <c r="M82" s="93"/>
      <c r="N82" s="98"/>
      <c r="O82" s="98">
        <f t="shared" si="15"/>
        <v>0</v>
      </c>
      <c r="P82" s="98">
        <f t="shared" si="16"/>
        <v>0</v>
      </c>
      <c r="Q82" s="100"/>
      <c r="R82" s="100"/>
      <c r="S82" s="98">
        <f t="shared" si="17"/>
        <v>0</v>
      </c>
      <c r="T82" s="98">
        <f t="shared" si="18"/>
        <v>0</v>
      </c>
      <c r="U82" s="100"/>
      <c r="V82" s="100"/>
      <c r="W82" s="98">
        <f t="shared" si="19"/>
        <v>0</v>
      </c>
      <c r="X82" s="98">
        <f t="shared" si="20"/>
        <v>0</v>
      </c>
      <c r="Y82" s="100"/>
      <c r="Z82" s="100"/>
      <c r="AA82" s="98">
        <f t="shared" si="21"/>
        <v>0</v>
      </c>
      <c r="AB82" s="100"/>
      <c r="AC82" s="98">
        <f t="shared" si="22"/>
        <v>0</v>
      </c>
      <c r="AD82" s="98"/>
      <c r="AE82" s="98"/>
      <c r="AF82" s="98"/>
      <c r="AG82" s="98"/>
      <c r="AH82" s="100"/>
      <c r="AI82" s="100"/>
      <c r="AJ82" s="98">
        <f t="shared" si="23"/>
        <v>0</v>
      </c>
    </row>
    <row r="83" spans="1:36" x14ac:dyDescent="0.35">
      <c r="A83" s="93"/>
      <c r="B83" s="93"/>
      <c r="C83" s="93"/>
      <c r="D83" s="97"/>
      <c r="E83" s="97"/>
      <c r="F83" s="93"/>
      <c r="G83" s="93"/>
      <c r="H83" s="98">
        <f t="shared" si="12"/>
        <v>0</v>
      </c>
      <c r="I83" s="93"/>
      <c r="J83" s="99"/>
      <c r="K83" s="98">
        <f t="shared" si="13"/>
        <v>0</v>
      </c>
      <c r="L83" s="98">
        <f t="shared" si="14"/>
        <v>0</v>
      </c>
      <c r="M83" s="93"/>
      <c r="N83" s="98"/>
      <c r="O83" s="98">
        <f t="shared" si="15"/>
        <v>0</v>
      </c>
      <c r="P83" s="98">
        <f t="shared" si="16"/>
        <v>0</v>
      </c>
      <c r="Q83" s="100"/>
      <c r="R83" s="100"/>
      <c r="S83" s="98">
        <f t="shared" si="17"/>
        <v>0</v>
      </c>
      <c r="T83" s="98">
        <f t="shared" si="18"/>
        <v>0</v>
      </c>
      <c r="U83" s="100"/>
      <c r="V83" s="100"/>
      <c r="W83" s="98">
        <f t="shared" si="19"/>
        <v>0</v>
      </c>
      <c r="X83" s="98">
        <f t="shared" si="20"/>
        <v>0</v>
      </c>
      <c r="Y83" s="100"/>
      <c r="Z83" s="100"/>
      <c r="AA83" s="98">
        <f t="shared" si="21"/>
        <v>0</v>
      </c>
      <c r="AB83" s="100"/>
      <c r="AC83" s="98">
        <f t="shared" si="22"/>
        <v>0</v>
      </c>
      <c r="AD83" s="98"/>
      <c r="AE83" s="98"/>
      <c r="AF83" s="98"/>
      <c r="AG83" s="98"/>
      <c r="AH83" s="100"/>
      <c r="AI83" s="100"/>
      <c r="AJ83" s="98">
        <f t="shared" si="23"/>
        <v>0</v>
      </c>
    </row>
    <row r="84" spans="1:36" x14ac:dyDescent="0.35">
      <c r="A84" s="93"/>
      <c r="B84" s="93"/>
      <c r="C84" s="93"/>
      <c r="D84" s="97"/>
      <c r="E84" s="97"/>
      <c r="F84" s="93"/>
      <c r="G84" s="93"/>
      <c r="H84" s="98">
        <f t="shared" si="12"/>
        <v>0</v>
      </c>
      <c r="I84" s="93"/>
      <c r="J84" s="99"/>
      <c r="K84" s="98">
        <f t="shared" si="13"/>
        <v>0</v>
      </c>
      <c r="L84" s="98">
        <f t="shared" si="14"/>
        <v>0</v>
      </c>
      <c r="M84" s="93"/>
      <c r="N84" s="98"/>
      <c r="O84" s="98">
        <f t="shared" si="15"/>
        <v>0</v>
      </c>
      <c r="P84" s="98">
        <f t="shared" si="16"/>
        <v>0</v>
      </c>
      <c r="Q84" s="100"/>
      <c r="R84" s="100"/>
      <c r="S84" s="98">
        <f t="shared" si="17"/>
        <v>0</v>
      </c>
      <c r="T84" s="98">
        <f t="shared" si="18"/>
        <v>0</v>
      </c>
      <c r="U84" s="100"/>
      <c r="V84" s="100"/>
      <c r="W84" s="98">
        <f t="shared" si="19"/>
        <v>0</v>
      </c>
      <c r="X84" s="98">
        <f t="shared" si="20"/>
        <v>0</v>
      </c>
      <c r="Y84" s="100"/>
      <c r="Z84" s="100"/>
      <c r="AA84" s="98">
        <f t="shared" si="21"/>
        <v>0</v>
      </c>
      <c r="AB84" s="100"/>
      <c r="AC84" s="98">
        <f t="shared" si="22"/>
        <v>0</v>
      </c>
      <c r="AD84" s="98"/>
      <c r="AE84" s="98"/>
      <c r="AF84" s="98"/>
      <c r="AG84" s="98"/>
      <c r="AH84" s="100"/>
      <c r="AI84" s="100"/>
      <c r="AJ84" s="98">
        <f t="shared" si="23"/>
        <v>0</v>
      </c>
    </row>
    <row r="85" spans="1:36" x14ac:dyDescent="0.35">
      <c r="A85" s="93"/>
      <c r="B85" s="93"/>
      <c r="C85" s="93"/>
      <c r="D85" s="97"/>
      <c r="E85" s="97"/>
      <c r="F85" s="93"/>
      <c r="G85" s="93"/>
      <c r="H85" s="98">
        <f t="shared" si="12"/>
        <v>0</v>
      </c>
      <c r="I85" s="93"/>
      <c r="J85" s="99"/>
      <c r="K85" s="98">
        <f t="shared" si="13"/>
        <v>0</v>
      </c>
      <c r="L85" s="98">
        <f t="shared" si="14"/>
        <v>0</v>
      </c>
      <c r="M85" s="93"/>
      <c r="N85" s="98"/>
      <c r="O85" s="98">
        <f t="shared" si="15"/>
        <v>0</v>
      </c>
      <c r="P85" s="98">
        <f t="shared" si="16"/>
        <v>0</v>
      </c>
      <c r="Q85" s="100"/>
      <c r="R85" s="100"/>
      <c r="S85" s="98">
        <f t="shared" si="17"/>
        <v>0</v>
      </c>
      <c r="T85" s="98">
        <f t="shared" si="18"/>
        <v>0</v>
      </c>
      <c r="U85" s="100"/>
      <c r="V85" s="100"/>
      <c r="W85" s="98">
        <f t="shared" si="19"/>
        <v>0</v>
      </c>
      <c r="X85" s="98">
        <f t="shared" si="20"/>
        <v>0</v>
      </c>
      <c r="Y85" s="100"/>
      <c r="Z85" s="100"/>
      <c r="AA85" s="98">
        <f t="shared" si="21"/>
        <v>0</v>
      </c>
      <c r="AB85" s="100"/>
      <c r="AC85" s="98">
        <f t="shared" si="22"/>
        <v>0</v>
      </c>
      <c r="AD85" s="98"/>
      <c r="AE85" s="98"/>
      <c r="AF85" s="98"/>
      <c r="AG85" s="98"/>
      <c r="AH85" s="100"/>
      <c r="AI85" s="100"/>
      <c r="AJ85" s="98">
        <f t="shared" si="23"/>
        <v>0</v>
      </c>
    </row>
    <row r="86" spans="1:36" x14ac:dyDescent="0.35">
      <c r="A86" s="93"/>
      <c r="B86" s="93"/>
      <c r="C86" s="93"/>
      <c r="D86" s="97"/>
      <c r="E86" s="97"/>
      <c r="F86" s="93"/>
      <c r="G86" s="93"/>
      <c r="H86" s="98">
        <f t="shared" si="12"/>
        <v>0</v>
      </c>
      <c r="I86" s="93"/>
      <c r="J86" s="99"/>
      <c r="K86" s="98">
        <f t="shared" si="13"/>
        <v>0</v>
      </c>
      <c r="L86" s="98">
        <f t="shared" si="14"/>
        <v>0</v>
      </c>
      <c r="M86" s="93"/>
      <c r="N86" s="98"/>
      <c r="O86" s="98">
        <f t="shared" si="15"/>
        <v>0</v>
      </c>
      <c r="P86" s="98">
        <f t="shared" si="16"/>
        <v>0</v>
      </c>
      <c r="Q86" s="100"/>
      <c r="R86" s="100"/>
      <c r="S86" s="98">
        <f t="shared" si="17"/>
        <v>0</v>
      </c>
      <c r="T86" s="98">
        <f t="shared" si="18"/>
        <v>0</v>
      </c>
      <c r="U86" s="100"/>
      <c r="V86" s="100"/>
      <c r="W86" s="98">
        <f t="shared" si="19"/>
        <v>0</v>
      </c>
      <c r="X86" s="98">
        <f t="shared" si="20"/>
        <v>0</v>
      </c>
      <c r="Y86" s="100"/>
      <c r="Z86" s="100"/>
      <c r="AA86" s="98">
        <f t="shared" si="21"/>
        <v>0</v>
      </c>
      <c r="AB86" s="100"/>
      <c r="AC86" s="98">
        <f t="shared" si="22"/>
        <v>0</v>
      </c>
      <c r="AD86" s="98"/>
      <c r="AE86" s="98"/>
      <c r="AF86" s="98"/>
      <c r="AG86" s="98"/>
      <c r="AH86" s="100"/>
      <c r="AI86" s="100"/>
      <c r="AJ86" s="98">
        <f t="shared" si="23"/>
        <v>0</v>
      </c>
    </row>
    <row r="87" spans="1:36" x14ac:dyDescent="0.35">
      <c r="A87" s="93"/>
      <c r="B87" s="93"/>
      <c r="C87" s="93"/>
      <c r="D87" s="97"/>
      <c r="E87" s="97"/>
      <c r="F87" s="93"/>
      <c r="G87" s="93"/>
      <c r="H87" s="98">
        <f t="shared" si="12"/>
        <v>0</v>
      </c>
      <c r="I87" s="93"/>
      <c r="J87" s="99"/>
      <c r="K87" s="98">
        <f t="shared" si="13"/>
        <v>0</v>
      </c>
      <c r="L87" s="98">
        <f t="shared" si="14"/>
        <v>0</v>
      </c>
      <c r="M87" s="93"/>
      <c r="N87" s="98"/>
      <c r="O87" s="98">
        <f t="shared" si="15"/>
        <v>0</v>
      </c>
      <c r="P87" s="98">
        <f t="shared" si="16"/>
        <v>0</v>
      </c>
      <c r="Q87" s="100"/>
      <c r="R87" s="100"/>
      <c r="S87" s="98">
        <f t="shared" si="17"/>
        <v>0</v>
      </c>
      <c r="T87" s="98">
        <f t="shared" si="18"/>
        <v>0</v>
      </c>
      <c r="U87" s="100"/>
      <c r="V87" s="100"/>
      <c r="W87" s="98">
        <f t="shared" si="19"/>
        <v>0</v>
      </c>
      <c r="X87" s="98">
        <f t="shared" si="20"/>
        <v>0</v>
      </c>
      <c r="Y87" s="100"/>
      <c r="Z87" s="100"/>
      <c r="AA87" s="98">
        <f t="shared" si="21"/>
        <v>0</v>
      </c>
      <c r="AB87" s="100"/>
      <c r="AC87" s="98">
        <f t="shared" si="22"/>
        <v>0</v>
      </c>
      <c r="AD87" s="98"/>
      <c r="AE87" s="98"/>
      <c r="AF87" s="98"/>
      <c r="AG87" s="98"/>
      <c r="AH87" s="100"/>
      <c r="AI87" s="100"/>
      <c r="AJ87" s="98">
        <f t="shared" si="23"/>
        <v>0</v>
      </c>
    </row>
    <row r="88" spans="1:36" x14ac:dyDescent="0.35">
      <c r="A88" s="93"/>
      <c r="B88" s="93"/>
      <c r="C88" s="93"/>
      <c r="D88" s="97"/>
      <c r="E88" s="97"/>
      <c r="F88" s="93"/>
      <c r="G88" s="93"/>
      <c r="H88" s="98">
        <f t="shared" si="12"/>
        <v>0</v>
      </c>
      <c r="I88" s="93"/>
      <c r="J88" s="99"/>
      <c r="K88" s="98">
        <f t="shared" si="13"/>
        <v>0</v>
      </c>
      <c r="L88" s="98">
        <f t="shared" si="14"/>
        <v>0</v>
      </c>
      <c r="M88" s="93"/>
      <c r="N88" s="98"/>
      <c r="O88" s="98">
        <f t="shared" si="15"/>
        <v>0</v>
      </c>
      <c r="P88" s="98">
        <f t="shared" si="16"/>
        <v>0</v>
      </c>
      <c r="Q88" s="100"/>
      <c r="R88" s="100"/>
      <c r="S88" s="98">
        <f t="shared" si="17"/>
        <v>0</v>
      </c>
      <c r="T88" s="98">
        <f t="shared" si="18"/>
        <v>0</v>
      </c>
      <c r="U88" s="100"/>
      <c r="V88" s="100"/>
      <c r="W88" s="98">
        <f t="shared" si="19"/>
        <v>0</v>
      </c>
      <c r="X88" s="98">
        <f t="shared" si="20"/>
        <v>0</v>
      </c>
      <c r="Y88" s="100"/>
      <c r="Z88" s="100"/>
      <c r="AA88" s="98">
        <f t="shared" si="21"/>
        <v>0</v>
      </c>
      <c r="AB88" s="100"/>
      <c r="AC88" s="98">
        <f t="shared" si="22"/>
        <v>0</v>
      </c>
      <c r="AD88" s="98"/>
      <c r="AE88" s="98"/>
      <c r="AF88" s="98"/>
      <c r="AG88" s="98"/>
      <c r="AH88" s="100"/>
      <c r="AI88" s="100"/>
      <c r="AJ88" s="98">
        <f t="shared" si="23"/>
        <v>0</v>
      </c>
    </row>
    <row r="89" spans="1:36" x14ac:dyDescent="0.35">
      <c r="A89" s="93"/>
      <c r="B89" s="93"/>
      <c r="C89" s="93"/>
      <c r="D89" s="97"/>
      <c r="E89" s="97"/>
      <c r="F89" s="93"/>
      <c r="G89" s="93"/>
      <c r="H89" s="98">
        <f t="shared" si="12"/>
        <v>0</v>
      </c>
      <c r="I89" s="93"/>
      <c r="J89" s="99"/>
      <c r="K89" s="98">
        <f t="shared" si="13"/>
        <v>0</v>
      </c>
      <c r="L89" s="98">
        <f t="shared" si="14"/>
        <v>0</v>
      </c>
      <c r="M89" s="93"/>
      <c r="N89" s="98"/>
      <c r="O89" s="98">
        <f t="shared" si="15"/>
        <v>0</v>
      </c>
      <c r="P89" s="98">
        <f t="shared" si="16"/>
        <v>0</v>
      </c>
      <c r="Q89" s="100"/>
      <c r="R89" s="100"/>
      <c r="S89" s="98">
        <f t="shared" si="17"/>
        <v>0</v>
      </c>
      <c r="T89" s="98">
        <f t="shared" si="18"/>
        <v>0</v>
      </c>
      <c r="U89" s="100"/>
      <c r="V89" s="100"/>
      <c r="W89" s="98">
        <f t="shared" si="19"/>
        <v>0</v>
      </c>
      <c r="X89" s="98">
        <f t="shared" si="20"/>
        <v>0</v>
      </c>
      <c r="Y89" s="100"/>
      <c r="Z89" s="100"/>
      <c r="AA89" s="98">
        <f t="shared" si="21"/>
        <v>0</v>
      </c>
      <c r="AB89" s="100"/>
      <c r="AC89" s="98">
        <f t="shared" si="22"/>
        <v>0</v>
      </c>
      <c r="AD89" s="98"/>
      <c r="AE89" s="98"/>
      <c r="AF89" s="98"/>
      <c r="AG89" s="98"/>
      <c r="AH89" s="100"/>
      <c r="AI89" s="100"/>
      <c r="AJ89" s="98">
        <f t="shared" si="23"/>
        <v>0</v>
      </c>
    </row>
    <row r="90" spans="1:36" x14ac:dyDescent="0.35">
      <c r="A90" s="93"/>
      <c r="B90" s="93"/>
      <c r="C90" s="93"/>
      <c r="D90" s="97"/>
      <c r="E90" s="97"/>
      <c r="F90" s="93"/>
      <c r="G90" s="93"/>
      <c r="H90" s="98">
        <f t="shared" si="12"/>
        <v>0</v>
      </c>
      <c r="I90" s="93"/>
      <c r="J90" s="99"/>
      <c r="K90" s="98">
        <f t="shared" si="13"/>
        <v>0</v>
      </c>
      <c r="L90" s="98">
        <f t="shared" si="14"/>
        <v>0</v>
      </c>
      <c r="M90" s="93"/>
      <c r="N90" s="98"/>
      <c r="O90" s="98">
        <f t="shared" si="15"/>
        <v>0</v>
      </c>
      <c r="P90" s="98">
        <f t="shared" si="16"/>
        <v>0</v>
      </c>
      <c r="Q90" s="100"/>
      <c r="R90" s="100"/>
      <c r="S90" s="98">
        <f t="shared" si="17"/>
        <v>0</v>
      </c>
      <c r="T90" s="98">
        <f t="shared" si="18"/>
        <v>0</v>
      </c>
      <c r="U90" s="100"/>
      <c r="V90" s="100"/>
      <c r="W90" s="98">
        <f t="shared" si="19"/>
        <v>0</v>
      </c>
      <c r="X90" s="98">
        <f t="shared" si="20"/>
        <v>0</v>
      </c>
      <c r="Y90" s="100"/>
      <c r="Z90" s="100"/>
      <c r="AA90" s="98">
        <f t="shared" si="21"/>
        <v>0</v>
      </c>
      <c r="AB90" s="100"/>
      <c r="AC90" s="98">
        <f t="shared" si="22"/>
        <v>0</v>
      </c>
      <c r="AD90" s="98"/>
      <c r="AE90" s="98"/>
      <c r="AF90" s="98"/>
      <c r="AG90" s="98"/>
      <c r="AH90" s="100"/>
      <c r="AI90" s="100"/>
      <c r="AJ90" s="98">
        <f t="shared" si="23"/>
        <v>0</v>
      </c>
    </row>
    <row r="91" spans="1:36" x14ac:dyDescent="0.35">
      <c r="A91" s="93"/>
      <c r="B91" s="93"/>
      <c r="C91" s="93"/>
      <c r="D91" s="97"/>
      <c r="E91" s="97"/>
      <c r="F91" s="93"/>
      <c r="G91" s="93"/>
      <c r="H91" s="98">
        <f t="shared" si="12"/>
        <v>0</v>
      </c>
      <c r="I91" s="93"/>
      <c r="J91" s="99"/>
      <c r="K91" s="98">
        <f t="shared" si="13"/>
        <v>0</v>
      </c>
      <c r="L91" s="98">
        <f t="shared" si="14"/>
        <v>0</v>
      </c>
      <c r="M91" s="93"/>
      <c r="N91" s="98"/>
      <c r="O91" s="98">
        <f t="shared" si="15"/>
        <v>0</v>
      </c>
      <c r="P91" s="98">
        <f t="shared" si="16"/>
        <v>0</v>
      </c>
      <c r="Q91" s="100"/>
      <c r="R91" s="100"/>
      <c r="S91" s="98">
        <f t="shared" si="17"/>
        <v>0</v>
      </c>
      <c r="T91" s="98">
        <f t="shared" si="18"/>
        <v>0</v>
      </c>
      <c r="U91" s="100"/>
      <c r="V91" s="100"/>
      <c r="W91" s="98">
        <f t="shared" si="19"/>
        <v>0</v>
      </c>
      <c r="X91" s="98">
        <f t="shared" si="20"/>
        <v>0</v>
      </c>
      <c r="Y91" s="100"/>
      <c r="Z91" s="100"/>
      <c r="AA91" s="98">
        <f t="shared" si="21"/>
        <v>0</v>
      </c>
      <c r="AB91" s="100"/>
      <c r="AC91" s="98">
        <f t="shared" si="22"/>
        <v>0</v>
      </c>
      <c r="AD91" s="98"/>
      <c r="AE91" s="98"/>
      <c r="AF91" s="98"/>
      <c r="AG91" s="98"/>
      <c r="AH91" s="100"/>
      <c r="AI91" s="100"/>
      <c r="AJ91" s="98">
        <f t="shared" si="23"/>
        <v>0</v>
      </c>
    </row>
    <row r="92" spans="1:36" x14ac:dyDescent="0.35">
      <c r="A92" s="93"/>
      <c r="B92" s="93"/>
      <c r="C92" s="93"/>
      <c r="D92" s="97"/>
      <c r="E92" s="97"/>
      <c r="F92" s="93"/>
      <c r="G92" s="93"/>
      <c r="H92" s="98">
        <f t="shared" si="12"/>
        <v>0</v>
      </c>
      <c r="I92" s="93"/>
      <c r="J92" s="99"/>
      <c r="K92" s="98">
        <f t="shared" si="13"/>
        <v>0</v>
      </c>
      <c r="L92" s="98">
        <f t="shared" si="14"/>
        <v>0</v>
      </c>
      <c r="M92" s="93"/>
      <c r="N92" s="98"/>
      <c r="O92" s="98">
        <f t="shared" si="15"/>
        <v>0</v>
      </c>
      <c r="P92" s="98">
        <f t="shared" si="16"/>
        <v>0</v>
      </c>
      <c r="Q92" s="100"/>
      <c r="R92" s="100"/>
      <c r="S92" s="98">
        <f t="shared" si="17"/>
        <v>0</v>
      </c>
      <c r="T92" s="98">
        <f t="shared" si="18"/>
        <v>0</v>
      </c>
      <c r="U92" s="100"/>
      <c r="V92" s="100"/>
      <c r="W92" s="98">
        <f t="shared" si="19"/>
        <v>0</v>
      </c>
      <c r="X92" s="98">
        <f t="shared" si="20"/>
        <v>0</v>
      </c>
      <c r="Y92" s="100"/>
      <c r="Z92" s="100"/>
      <c r="AA92" s="98">
        <f t="shared" si="21"/>
        <v>0</v>
      </c>
      <c r="AB92" s="100"/>
      <c r="AC92" s="98">
        <f t="shared" si="22"/>
        <v>0</v>
      </c>
      <c r="AD92" s="98"/>
      <c r="AE92" s="98"/>
      <c r="AF92" s="98"/>
      <c r="AG92" s="98"/>
      <c r="AH92" s="100"/>
      <c r="AI92" s="100"/>
      <c r="AJ92" s="98">
        <f t="shared" si="23"/>
        <v>0</v>
      </c>
    </row>
    <row r="93" spans="1:36" x14ac:dyDescent="0.35">
      <c r="A93" s="93"/>
      <c r="B93" s="93"/>
      <c r="C93" s="93"/>
      <c r="D93" s="97"/>
      <c r="E93" s="97"/>
      <c r="F93" s="93"/>
      <c r="G93" s="93"/>
      <c r="H93" s="98">
        <f t="shared" si="12"/>
        <v>0</v>
      </c>
      <c r="I93" s="93"/>
      <c r="J93" s="99"/>
      <c r="K93" s="98">
        <f t="shared" si="13"/>
        <v>0</v>
      </c>
      <c r="L93" s="98">
        <f t="shared" si="14"/>
        <v>0</v>
      </c>
      <c r="M93" s="93"/>
      <c r="N93" s="98"/>
      <c r="O93" s="98">
        <f t="shared" si="15"/>
        <v>0</v>
      </c>
      <c r="P93" s="98">
        <f t="shared" si="16"/>
        <v>0</v>
      </c>
      <c r="Q93" s="100"/>
      <c r="R93" s="100"/>
      <c r="S93" s="98">
        <f t="shared" si="17"/>
        <v>0</v>
      </c>
      <c r="T93" s="98">
        <f t="shared" si="18"/>
        <v>0</v>
      </c>
      <c r="U93" s="100"/>
      <c r="V93" s="100"/>
      <c r="W93" s="98">
        <f t="shared" si="19"/>
        <v>0</v>
      </c>
      <c r="X93" s="98">
        <f t="shared" si="20"/>
        <v>0</v>
      </c>
      <c r="Y93" s="100"/>
      <c r="Z93" s="100"/>
      <c r="AA93" s="98">
        <f t="shared" si="21"/>
        <v>0</v>
      </c>
      <c r="AB93" s="100"/>
      <c r="AC93" s="98">
        <f t="shared" si="22"/>
        <v>0</v>
      </c>
      <c r="AD93" s="98"/>
      <c r="AE93" s="98"/>
      <c r="AF93" s="98"/>
      <c r="AG93" s="98"/>
      <c r="AH93" s="100"/>
      <c r="AI93" s="100"/>
      <c r="AJ93" s="98">
        <f t="shared" si="23"/>
        <v>0</v>
      </c>
    </row>
    <row r="94" spans="1:36" x14ac:dyDescent="0.35">
      <c r="A94" s="93"/>
      <c r="B94" s="93"/>
      <c r="C94" s="93"/>
      <c r="D94" s="97"/>
      <c r="E94" s="97"/>
      <c r="F94" s="93"/>
      <c r="G94" s="93"/>
      <c r="H94" s="98">
        <f t="shared" si="12"/>
        <v>0</v>
      </c>
      <c r="I94" s="93"/>
      <c r="J94" s="99"/>
      <c r="K94" s="98">
        <f t="shared" si="13"/>
        <v>0</v>
      </c>
      <c r="L94" s="98">
        <f t="shared" si="14"/>
        <v>0</v>
      </c>
      <c r="M94" s="93"/>
      <c r="N94" s="98"/>
      <c r="O94" s="98">
        <f t="shared" si="15"/>
        <v>0</v>
      </c>
      <c r="P94" s="98">
        <f t="shared" si="16"/>
        <v>0</v>
      </c>
      <c r="Q94" s="100"/>
      <c r="R94" s="100"/>
      <c r="S94" s="98">
        <f t="shared" si="17"/>
        <v>0</v>
      </c>
      <c r="T94" s="98">
        <f t="shared" si="18"/>
        <v>0</v>
      </c>
      <c r="U94" s="100"/>
      <c r="V94" s="100"/>
      <c r="W94" s="98">
        <f t="shared" si="19"/>
        <v>0</v>
      </c>
      <c r="X94" s="98">
        <f t="shared" si="20"/>
        <v>0</v>
      </c>
      <c r="Y94" s="100"/>
      <c r="Z94" s="100"/>
      <c r="AA94" s="98">
        <f t="shared" si="21"/>
        <v>0</v>
      </c>
      <c r="AB94" s="100"/>
      <c r="AC94" s="98">
        <f t="shared" si="22"/>
        <v>0</v>
      </c>
      <c r="AD94" s="98"/>
      <c r="AE94" s="98"/>
      <c r="AF94" s="98"/>
      <c r="AG94" s="98"/>
      <c r="AH94" s="100"/>
      <c r="AI94" s="100"/>
      <c r="AJ94" s="98">
        <f t="shared" si="23"/>
        <v>0</v>
      </c>
    </row>
    <row r="95" spans="1:36" x14ac:dyDescent="0.35">
      <c r="A95" s="93"/>
      <c r="B95" s="93"/>
      <c r="C95" s="93"/>
      <c r="D95" s="97"/>
      <c r="E95" s="97"/>
      <c r="F95" s="93"/>
      <c r="G95" s="93"/>
      <c r="H95" s="98">
        <f t="shared" si="12"/>
        <v>0</v>
      </c>
      <c r="I95" s="93"/>
      <c r="J95" s="99"/>
      <c r="K95" s="98">
        <f t="shared" si="13"/>
        <v>0</v>
      </c>
      <c r="L95" s="98">
        <f t="shared" si="14"/>
        <v>0</v>
      </c>
      <c r="M95" s="93"/>
      <c r="N95" s="98"/>
      <c r="O95" s="98">
        <f t="shared" si="15"/>
        <v>0</v>
      </c>
      <c r="P95" s="98">
        <f t="shared" si="16"/>
        <v>0</v>
      </c>
      <c r="Q95" s="100"/>
      <c r="R95" s="100"/>
      <c r="S95" s="98">
        <f t="shared" si="17"/>
        <v>0</v>
      </c>
      <c r="T95" s="98">
        <f t="shared" si="18"/>
        <v>0</v>
      </c>
      <c r="U95" s="100"/>
      <c r="V95" s="100"/>
      <c r="W95" s="98">
        <f t="shared" si="19"/>
        <v>0</v>
      </c>
      <c r="X95" s="98">
        <f t="shared" si="20"/>
        <v>0</v>
      </c>
      <c r="Y95" s="100"/>
      <c r="Z95" s="100"/>
      <c r="AA95" s="98">
        <f t="shared" si="21"/>
        <v>0</v>
      </c>
      <c r="AB95" s="100"/>
      <c r="AC95" s="98">
        <f t="shared" si="22"/>
        <v>0</v>
      </c>
      <c r="AD95" s="98"/>
      <c r="AE95" s="98"/>
      <c r="AF95" s="98"/>
      <c r="AG95" s="98"/>
      <c r="AH95" s="100"/>
      <c r="AI95" s="100"/>
      <c r="AJ95" s="98">
        <f t="shared" si="23"/>
        <v>0</v>
      </c>
    </row>
    <row r="96" spans="1:36" x14ac:dyDescent="0.35">
      <c r="A96" s="93"/>
      <c r="B96" s="93"/>
      <c r="C96" s="93"/>
      <c r="D96" s="97"/>
      <c r="E96" s="97"/>
      <c r="F96" s="93"/>
      <c r="G96" s="93"/>
      <c r="H96" s="98">
        <f t="shared" si="12"/>
        <v>0</v>
      </c>
      <c r="I96" s="93"/>
      <c r="J96" s="99"/>
      <c r="K96" s="98">
        <f t="shared" si="13"/>
        <v>0</v>
      </c>
      <c r="L96" s="98">
        <f t="shared" si="14"/>
        <v>0</v>
      </c>
      <c r="M96" s="93"/>
      <c r="N96" s="98"/>
      <c r="O96" s="98">
        <f t="shared" si="15"/>
        <v>0</v>
      </c>
      <c r="P96" s="98">
        <f t="shared" si="16"/>
        <v>0</v>
      </c>
      <c r="Q96" s="100"/>
      <c r="R96" s="100"/>
      <c r="S96" s="98">
        <f t="shared" si="17"/>
        <v>0</v>
      </c>
      <c r="T96" s="98">
        <f t="shared" si="18"/>
        <v>0</v>
      </c>
      <c r="U96" s="100"/>
      <c r="V96" s="100"/>
      <c r="W96" s="98">
        <f t="shared" si="19"/>
        <v>0</v>
      </c>
      <c r="X96" s="98">
        <f t="shared" si="20"/>
        <v>0</v>
      </c>
      <c r="Y96" s="100"/>
      <c r="Z96" s="100"/>
      <c r="AA96" s="98">
        <f t="shared" si="21"/>
        <v>0</v>
      </c>
      <c r="AB96" s="100"/>
      <c r="AC96" s="98">
        <f t="shared" si="22"/>
        <v>0</v>
      </c>
      <c r="AD96" s="98"/>
      <c r="AE96" s="98"/>
      <c r="AF96" s="98"/>
      <c r="AG96" s="98"/>
      <c r="AH96" s="100"/>
      <c r="AI96" s="100"/>
      <c r="AJ96" s="98">
        <f t="shared" si="23"/>
        <v>0</v>
      </c>
    </row>
    <row r="97" spans="1:36" x14ac:dyDescent="0.35">
      <c r="A97" s="93"/>
      <c r="B97" s="93"/>
      <c r="C97" s="93"/>
      <c r="D97" s="97"/>
      <c r="E97" s="97"/>
      <c r="F97" s="93"/>
      <c r="G97" s="93"/>
      <c r="H97" s="98">
        <f t="shared" si="12"/>
        <v>0</v>
      </c>
      <c r="I97" s="93"/>
      <c r="J97" s="99"/>
      <c r="K97" s="98">
        <f t="shared" si="13"/>
        <v>0</v>
      </c>
      <c r="L97" s="98">
        <f t="shared" si="14"/>
        <v>0</v>
      </c>
      <c r="M97" s="93"/>
      <c r="N97" s="98"/>
      <c r="O97" s="98">
        <f t="shared" si="15"/>
        <v>0</v>
      </c>
      <c r="P97" s="98">
        <f t="shared" si="16"/>
        <v>0</v>
      </c>
      <c r="Q97" s="100"/>
      <c r="R97" s="100"/>
      <c r="S97" s="98">
        <f t="shared" si="17"/>
        <v>0</v>
      </c>
      <c r="T97" s="98">
        <f t="shared" si="18"/>
        <v>0</v>
      </c>
      <c r="U97" s="100"/>
      <c r="V97" s="100"/>
      <c r="W97" s="98">
        <f t="shared" si="19"/>
        <v>0</v>
      </c>
      <c r="X97" s="98">
        <f t="shared" si="20"/>
        <v>0</v>
      </c>
      <c r="Y97" s="100"/>
      <c r="Z97" s="100"/>
      <c r="AA97" s="98">
        <f t="shared" si="21"/>
        <v>0</v>
      </c>
      <c r="AB97" s="100"/>
      <c r="AC97" s="98">
        <f t="shared" si="22"/>
        <v>0</v>
      </c>
      <c r="AD97" s="98"/>
      <c r="AE97" s="98"/>
      <c r="AF97" s="98"/>
      <c r="AG97" s="98"/>
      <c r="AH97" s="100"/>
      <c r="AI97" s="100"/>
      <c r="AJ97" s="98">
        <f t="shared" si="23"/>
        <v>0</v>
      </c>
    </row>
    <row r="98" spans="1:36" x14ac:dyDescent="0.35">
      <c r="A98" s="93"/>
      <c r="B98" s="93"/>
      <c r="C98" s="93"/>
      <c r="D98" s="97"/>
      <c r="E98" s="97"/>
      <c r="F98" s="93"/>
      <c r="G98" s="93"/>
      <c r="H98" s="98">
        <f t="shared" si="12"/>
        <v>0</v>
      </c>
      <c r="I98" s="93"/>
      <c r="J98" s="99"/>
      <c r="K98" s="98">
        <f t="shared" si="13"/>
        <v>0</v>
      </c>
      <c r="L98" s="98">
        <f t="shared" si="14"/>
        <v>0</v>
      </c>
      <c r="M98" s="93"/>
      <c r="N98" s="98"/>
      <c r="O98" s="98">
        <f t="shared" si="15"/>
        <v>0</v>
      </c>
      <c r="P98" s="98">
        <f t="shared" si="16"/>
        <v>0</v>
      </c>
      <c r="Q98" s="100"/>
      <c r="R98" s="100"/>
      <c r="S98" s="98">
        <f t="shared" si="17"/>
        <v>0</v>
      </c>
      <c r="T98" s="98">
        <f t="shared" si="18"/>
        <v>0</v>
      </c>
      <c r="U98" s="100"/>
      <c r="V98" s="100"/>
      <c r="W98" s="98">
        <f t="shared" si="19"/>
        <v>0</v>
      </c>
      <c r="X98" s="98">
        <f t="shared" si="20"/>
        <v>0</v>
      </c>
      <c r="Y98" s="100"/>
      <c r="Z98" s="100"/>
      <c r="AA98" s="98">
        <f t="shared" si="21"/>
        <v>0</v>
      </c>
      <c r="AB98" s="100"/>
      <c r="AC98" s="98">
        <f t="shared" si="22"/>
        <v>0</v>
      </c>
      <c r="AD98" s="98"/>
      <c r="AE98" s="98"/>
      <c r="AF98" s="98"/>
      <c r="AG98" s="98"/>
      <c r="AH98" s="100"/>
      <c r="AI98" s="100"/>
      <c r="AJ98" s="98">
        <f t="shared" si="23"/>
        <v>0</v>
      </c>
    </row>
    <row r="99" spans="1:36" x14ac:dyDescent="0.35">
      <c r="A99" s="93"/>
      <c r="B99" s="93"/>
      <c r="C99" s="93"/>
      <c r="D99" s="97"/>
      <c r="E99" s="97"/>
      <c r="F99" s="93"/>
      <c r="G99" s="93"/>
      <c r="H99" s="98">
        <f t="shared" si="12"/>
        <v>0</v>
      </c>
      <c r="I99" s="93"/>
      <c r="J99" s="99"/>
      <c r="K99" s="98">
        <f t="shared" si="13"/>
        <v>0</v>
      </c>
      <c r="L99" s="98">
        <f t="shared" si="14"/>
        <v>0</v>
      </c>
      <c r="M99" s="93"/>
      <c r="N99" s="98"/>
      <c r="O99" s="98">
        <f t="shared" si="15"/>
        <v>0</v>
      </c>
      <c r="P99" s="98">
        <f t="shared" si="16"/>
        <v>0</v>
      </c>
      <c r="Q99" s="100"/>
      <c r="R99" s="100"/>
      <c r="S99" s="98">
        <f t="shared" si="17"/>
        <v>0</v>
      </c>
      <c r="T99" s="98">
        <f t="shared" si="18"/>
        <v>0</v>
      </c>
      <c r="U99" s="100"/>
      <c r="V99" s="100"/>
      <c r="W99" s="98">
        <f t="shared" si="19"/>
        <v>0</v>
      </c>
      <c r="X99" s="98">
        <f t="shared" si="20"/>
        <v>0</v>
      </c>
      <c r="Y99" s="100"/>
      <c r="Z99" s="100"/>
      <c r="AA99" s="98">
        <f t="shared" si="21"/>
        <v>0</v>
      </c>
      <c r="AB99" s="100"/>
      <c r="AC99" s="98">
        <f t="shared" si="22"/>
        <v>0</v>
      </c>
      <c r="AD99" s="98"/>
      <c r="AE99" s="98"/>
      <c r="AF99" s="98"/>
      <c r="AG99" s="98"/>
      <c r="AH99" s="100"/>
      <c r="AI99" s="100"/>
      <c r="AJ99" s="98">
        <f t="shared" si="23"/>
        <v>0</v>
      </c>
    </row>
    <row r="100" spans="1:36" x14ac:dyDescent="0.35">
      <c r="A100" s="93"/>
      <c r="B100" s="93"/>
      <c r="C100" s="93"/>
      <c r="D100" s="97"/>
      <c r="E100" s="97"/>
      <c r="F100" s="93"/>
      <c r="G100" s="93"/>
      <c r="H100" s="98">
        <f t="shared" si="12"/>
        <v>0</v>
      </c>
      <c r="I100" s="93"/>
      <c r="J100" s="99"/>
      <c r="K100" s="98">
        <f t="shared" si="13"/>
        <v>0</v>
      </c>
      <c r="L100" s="98">
        <f t="shared" si="14"/>
        <v>0</v>
      </c>
      <c r="M100" s="93"/>
      <c r="N100" s="98"/>
      <c r="O100" s="98">
        <f t="shared" si="15"/>
        <v>0</v>
      </c>
      <c r="P100" s="98">
        <f t="shared" si="16"/>
        <v>0</v>
      </c>
      <c r="Q100" s="100"/>
      <c r="R100" s="100"/>
      <c r="S100" s="98">
        <f t="shared" si="17"/>
        <v>0</v>
      </c>
      <c r="T100" s="98">
        <f t="shared" si="18"/>
        <v>0</v>
      </c>
      <c r="U100" s="100"/>
      <c r="V100" s="100"/>
      <c r="W100" s="98">
        <f t="shared" si="19"/>
        <v>0</v>
      </c>
      <c r="X100" s="98">
        <f t="shared" si="20"/>
        <v>0</v>
      </c>
      <c r="Y100" s="100"/>
      <c r="Z100" s="100"/>
      <c r="AA100" s="98">
        <f t="shared" si="21"/>
        <v>0</v>
      </c>
      <c r="AB100" s="100"/>
      <c r="AC100" s="98">
        <f t="shared" si="22"/>
        <v>0</v>
      </c>
      <c r="AD100" s="98"/>
      <c r="AE100" s="98"/>
      <c r="AF100" s="98"/>
      <c r="AG100" s="98"/>
      <c r="AH100" s="100"/>
      <c r="AI100" s="100"/>
      <c r="AJ100" s="98">
        <f t="shared" si="23"/>
        <v>0</v>
      </c>
    </row>
    <row r="101" spans="1:36" x14ac:dyDescent="0.35">
      <c r="A101" s="93"/>
      <c r="B101" s="93"/>
      <c r="C101" s="93"/>
      <c r="D101" s="97"/>
      <c r="E101" s="97"/>
      <c r="F101" s="93"/>
      <c r="G101" s="93"/>
      <c r="H101" s="98">
        <f t="shared" si="12"/>
        <v>0</v>
      </c>
      <c r="I101" s="93"/>
      <c r="J101" s="99"/>
      <c r="K101" s="98">
        <f t="shared" si="13"/>
        <v>0</v>
      </c>
      <c r="L101" s="98">
        <f t="shared" si="14"/>
        <v>0</v>
      </c>
      <c r="M101" s="93"/>
      <c r="N101" s="98"/>
      <c r="O101" s="98">
        <f t="shared" si="15"/>
        <v>0</v>
      </c>
      <c r="P101" s="98">
        <f t="shared" si="16"/>
        <v>0</v>
      </c>
      <c r="Q101" s="100"/>
      <c r="R101" s="100"/>
      <c r="S101" s="98">
        <f t="shared" si="17"/>
        <v>0</v>
      </c>
      <c r="T101" s="98">
        <f t="shared" si="18"/>
        <v>0</v>
      </c>
      <c r="U101" s="100"/>
      <c r="V101" s="100"/>
      <c r="W101" s="98">
        <f t="shared" si="19"/>
        <v>0</v>
      </c>
      <c r="X101" s="98">
        <f t="shared" si="20"/>
        <v>0</v>
      </c>
      <c r="Y101" s="100"/>
      <c r="Z101" s="100"/>
      <c r="AA101" s="98">
        <f t="shared" si="21"/>
        <v>0</v>
      </c>
      <c r="AB101" s="100"/>
      <c r="AC101" s="98">
        <f t="shared" si="22"/>
        <v>0</v>
      </c>
      <c r="AD101" s="98"/>
      <c r="AE101" s="98"/>
      <c r="AF101" s="98"/>
      <c r="AG101" s="98"/>
      <c r="AH101" s="100"/>
      <c r="AI101" s="100"/>
      <c r="AJ101" s="98">
        <f t="shared" si="23"/>
        <v>0</v>
      </c>
    </row>
    <row r="102" spans="1:36" x14ac:dyDescent="0.35">
      <c r="A102" s="93"/>
      <c r="B102" s="93"/>
      <c r="C102" s="93"/>
      <c r="D102" s="97"/>
      <c r="E102" s="97"/>
      <c r="F102" s="93"/>
      <c r="G102" s="93"/>
      <c r="H102" s="98">
        <f t="shared" si="12"/>
        <v>0</v>
      </c>
      <c r="I102" s="93"/>
      <c r="J102" s="99"/>
      <c r="K102" s="98">
        <f t="shared" si="13"/>
        <v>0</v>
      </c>
      <c r="L102" s="98">
        <f t="shared" si="14"/>
        <v>0</v>
      </c>
      <c r="M102" s="93"/>
      <c r="N102" s="98"/>
      <c r="O102" s="98">
        <f t="shared" si="15"/>
        <v>0</v>
      </c>
      <c r="P102" s="98">
        <f t="shared" si="16"/>
        <v>0</v>
      </c>
      <c r="Q102" s="100"/>
      <c r="R102" s="100"/>
      <c r="S102" s="98">
        <f t="shared" si="17"/>
        <v>0</v>
      </c>
      <c r="T102" s="98">
        <f t="shared" si="18"/>
        <v>0</v>
      </c>
      <c r="U102" s="100"/>
      <c r="V102" s="100"/>
      <c r="W102" s="98">
        <f t="shared" si="19"/>
        <v>0</v>
      </c>
      <c r="X102" s="98">
        <f t="shared" si="20"/>
        <v>0</v>
      </c>
      <c r="Y102" s="100"/>
      <c r="Z102" s="100"/>
      <c r="AA102" s="98">
        <f t="shared" si="21"/>
        <v>0</v>
      </c>
      <c r="AB102" s="100"/>
      <c r="AC102" s="98">
        <f t="shared" si="22"/>
        <v>0</v>
      </c>
      <c r="AD102" s="98"/>
      <c r="AE102" s="98"/>
      <c r="AF102" s="98"/>
      <c r="AG102" s="98"/>
      <c r="AH102" s="100"/>
      <c r="AI102" s="100"/>
      <c r="AJ102" s="98">
        <f t="shared" si="23"/>
        <v>0</v>
      </c>
    </row>
    <row r="103" spans="1:36" x14ac:dyDescent="0.35">
      <c r="A103" s="93"/>
      <c r="B103" s="93"/>
      <c r="C103" s="93"/>
      <c r="D103" s="97"/>
      <c r="E103" s="97"/>
      <c r="F103" s="93"/>
      <c r="G103" s="93"/>
      <c r="H103" s="98">
        <f t="shared" si="12"/>
        <v>0</v>
      </c>
      <c r="I103" s="93"/>
      <c r="J103" s="99"/>
      <c r="K103" s="98">
        <f t="shared" si="13"/>
        <v>0</v>
      </c>
      <c r="L103" s="98">
        <f t="shared" si="14"/>
        <v>0</v>
      </c>
      <c r="M103" s="93"/>
      <c r="N103" s="98"/>
      <c r="O103" s="98">
        <f t="shared" si="15"/>
        <v>0</v>
      </c>
      <c r="P103" s="98">
        <f t="shared" si="16"/>
        <v>0</v>
      </c>
      <c r="Q103" s="100"/>
      <c r="R103" s="100"/>
      <c r="S103" s="98">
        <f t="shared" si="17"/>
        <v>0</v>
      </c>
      <c r="T103" s="98">
        <f t="shared" si="18"/>
        <v>0</v>
      </c>
      <c r="U103" s="100"/>
      <c r="V103" s="100"/>
      <c r="W103" s="98">
        <f t="shared" si="19"/>
        <v>0</v>
      </c>
      <c r="X103" s="98">
        <f t="shared" si="20"/>
        <v>0</v>
      </c>
      <c r="Y103" s="100"/>
      <c r="Z103" s="100"/>
      <c r="AA103" s="98">
        <f t="shared" si="21"/>
        <v>0</v>
      </c>
      <c r="AB103" s="100"/>
      <c r="AC103" s="98">
        <f t="shared" si="22"/>
        <v>0</v>
      </c>
      <c r="AD103" s="98"/>
      <c r="AE103" s="98"/>
      <c r="AF103" s="98"/>
      <c r="AG103" s="98"/>
      <c r="AH103" s="100"/>
      <c r="AI103" s="100"/>
      <c r="AJ103" s="98">
        <f t="shared" si="23"/>
        <v>0</v>
      </c>
    </row>
    <row r="104" spans="1:36" x14ac:dyDescent="0.35">
      <c r="A104" s="93"/>
      <c r="B104" s="93"/>
      <c r="C104" s="93"/>
      <c r="D104" s="97"/>
      <c r="E104" s="97"/>
      <c r="F104" s="93"/>
      <c r="G104" s="93"/>
      <c r="H104" s="98">
        <f t="shared" si="12"/>
        <v>0</v>
      </c>
      <c r="I104" s="93"/>
      <c r="J104" s="99"/>
      <c r="K104" s="98">
        <f t="shared" si="13"/>
        <v>0</v>
      </c>
      <c r="L104" s="98">
        <f t="shared" si="14"/>
        <v>0</v>
      </c>
      <c r="M104" s="93"/>
      <c r="N104" s="98"/>
      <c r="O104" s="98">
        <f t="shared" si="15"/>
        <v>0</v>
      </c>
      <c r="P104" s="98">
        <f t="shared" si="16"/>
        <v>0</v>
      </c>
      <c r="Q104" s="100"/>
      <c r="R104" s="100"/>
      <c r="S104" s="98">
        <f t="shared" si="17"/>
        <v>0</v>
      </c>
      <c r="T104" s="98">
        <f t="shared" si="18"/>
        <v>0</v>
      </c>
      <c r="U104" s="100"/>
      <c r="V104" s="100"/>
      <c r="W104" s="98">
        <f t="shared" si="19"/>
        <v>0</v>
      </c>
      <c r="X104" s="98">
        <f t="shared" si="20"/>
        <v>0</v>
      </c>
      <c r="Y104" s="100"/>
      <c r="Z104" s="100"/>
      <c r="AA104" s="98">
        <f t="shared" si="21"/>
        <v>0</v>
      </c>
      <c r="AB104" s="100"/>
      <c r="AC104" s="98">
        <f t="shared" si="22"/>
        <v>0</v>
      </c>
      <c r="AD104" s="98"/>
      <c r="AE104" s="98"/>
      <c r="AF104" s="98"/>
      <c r="AG104" s="98"/>
      <c r="AH104" s="100"/>
      <c r="AI104" s="100"/>
      <c r="AJ104" s="98">
        <f t="shared" si="23"/>
        <v>0</v>
      </c>
    </row>
    <row r="105" spans="1:36" x14ac:dyDescent="0.35">
      <c r="A105" s="93"/>
      <c r="B105" s="93"/>
      <c r="C105" s="93"/>
      <c r="D105" s="97"/>
      <c r="E105" s="97"/>
      <c r="F105" s="93"/>
      <c r="G105" s="93"/>
      <c r="H105" s="98">
        <f t="shared" si="12"/>
        <v>0</v>
      </c>
      <c r="I105" s="93"/>
      <c r="J105" s="99"/>
      <c r="K105" s="98">
        <f t="shared" si="13"/>
        <v>0</v>
      </c>
      <c r="L105" s="98">
        <f t="shared" si="14"/>
        <v>0</v>
      </c>
      <c r="M105" s="93"/>
      <c r="N105" s="98"/>
      <c r="O105" s="98">
        <f t="shared" si="15"/>
        <v>0</v>
      </c>
      <c r="P105" s="98">
        <f t="shared" si="16"/>
        <v>0</v>
      </c>
      <c r="Q105" s="100"/>
      <c r="R105" s="100"/>
      <c r="S105" s="98">
        <f t="shared" si="17"/>
        <v>0</v>
      </c>
      <c r="T105" s="98">
        <f t="shared" si="18"/>
        <v>0</v>
      </c>
      <c r="U105" s="100"/>
      <c r="V105" s="100"/>
      <c r="W105" s="98">
        <f t="shared" si="19"/>
        <v>0</v>
      </c>
      <c r="X105" s="98">
        <f t="shared" si="20"/>
        <v>0</v>
      </c>
      <c r="Y105" s="100"/>
      <c r="Z105" s="100"/>
      <c r="AA105" s="98">
        <f t="shared" si="21"/>
        <v>0</v>
      </c>
      <c r="AB105" s="100"/>
      <c r="AC105" s="98">
        <f t="shared" si="22"/>
        <v>0</v>
      </c>
      <c r="AD105" s="98"/>
      <c r="AE105" s="98"/>
      <c r="AF105" s="98"/>
      <c r="AG105" s="98"/>
      <c r="AH105" s="100"/>
      <c r="AI105" s="100"/>
      <c r="AJ105" s="98">
        <f t="shared" si="23"/>
        <v>0</v>
      </c>
    </row>
    <row r="106" spans="1:36" x14ac:dyDescent="0.35">
      <c r="C106" s="93"/>
      <c r="E106" s="97"/>
    </row>
    <row r="107" spans="1:36" x14ac:dyDescent="0.35">
      <c r="C107" s="93"/>
      <c r="E107" s="97"/>
    </row>
    <row r="108" spans="1:36" x14ac:dyDescent="0.35">
      <c r="C108" s="93"/>
      <c r="E108" s="97"/>
    </row>
    <row r="109" spans="1:36" x14ac:dyDescent="0.35">
      <c r="C109" s="93"/>
      <c r="E109" s="97"/>
    </row>
    <row r="110" spans="1:36" x14ac:dyDescent="0.35">
      <c r="C110" s="93"/>
      <c r="E110" s="97"/>
    </row>
    <row r="111" spans="1:36" x14ac:dyDescent="0.35">
      <c r="C111" s="93"/>
      <c r="E111" s="97"/>
    </row>
    <row r="112" spans="1:36" x14ac:dyDescent="0.35">
      <c r="C112" s="93"/>
      <c r="E112" s="97"/>
    </row>
    <row r="113" spans="3:5" x14ac:dyDescent="0.35">
      <c r="C113" s="93"/>
      <c r="E113" s="97"/>
    </row>
    <row r="114" spans="3:5" x14ac:dyDescent="0.35">
      <c r="C114" s="93"/>
      <c r="E114" s="97"/>
    </row>
    <row r="115" spans="3:5" x14ac:dyDescent="0.35">
      <c r="C115" s="93"/>
      <c r="E115" s="97"/>
    </row>
    <row r="116" spans="3:5" x14ac:dyDescent="0.35">
      <c r="C116" s="93"/>
      <c r="E116" s="97"/>
    </row>
    <row r="117" spans="3:5" x14ac:dyDescent="0.35">
      <c r="C117" s="93"/>
      <c r="E117" s="97"/>
    </row>
    <row r="118" spans="3:5" x14ac:dyDescent="0.35">
      <c r="C118" s="93"/>
      <c r="E118" s="97"/>
    </row>
    <row r="119" spans="3:5" x14ac:dyDescent="0.35">
      <c r="C119" s="93"/>
      <c r="E119" s="97"/>
    </row>
    <row r="120" spans="3:5" x14ac:dyDescent="0.35">
      <c r="C120" s="93"/>
      <c r="E120" s="97"/>
    </row>
    <row r="121" spans="3:5" x14ac:dyDescent="0.35">
      <c r="C121" s="93"/>
      <c r="E121" s="97"/>
    </row>
    <row r="122" spans="3:5" x14ac:dyDescent="0.35">
      <c r="C122" s="93"/>
      <c r="E122" s="97"/>
    </row>
    <row r="123" spans="3:5" x14ac:dyDescent="0.35">
      <c r="C123" s="93"/>
      <c r="E123" s="97"/>
    </row>
    <row r="124" spans="3:5" x14ac:dyDescent="0.35">
      <c r="C124" s="93"/>
      <c r="E124" s="97"/>
    </row>
    <row r="125" spans="3:5" x14ac:dyDescent="0.35">
      <c r="C125" s="93"/>
      <c r="E125" s="97"/>
    </row>
    <row r="126" spans="3:5" x14ac:dyDescent="0.35">
      <c r="C126" s="93"/>
      <c r="E126" s="97"/>
    </row>
    <row r="127" spans="3:5" x14ac:dyDescent="0.35">
      <c r="C127" s="93"/>
      <c r="E127" s="97"/>
    </row>
    <row r="128" spans="3:5" x14ac:dyDescent="0.35">
      <c r="C128" s="93"/>
      <c r="E128" s="97"/>
    </row>
    <row r="129" spans="3:5" x14ac:dyDescent="0.35">
      <c r="C129" s="93"/>
      <c r="E129" s="97"/>
    </row>
    <row r="130" spans="3:5" x14ac:dyDescent="0.35">
      <c r="C130" s="93"/>
      <c r="E130" s="97"/>
    </row>
    <row r="131" spans="3:5" x14ac:dyDescent="0.35">
      <c r="C131" s="93"/>
      <c r="E131" s="97"/>
    </row>
    <row r="132" spans="3:5" x14ac:dyDescent="0.35">
      <c r="C132" s="93"/>
      <c r="E132" s="97"/>
    </row>
    <row r="133" spans="3:5" x14ac:dyDescent="0.35">
      <c r="C133" s="93"/>
      <c r="E133" s="97"/>
    </row>
    <row r="134" spans="3:5" x14ac:dyDescent="0.35">
      <c r="C134" s="93"/>
      <c r="E134" s="97"/>
    </row>
    <row r="135" spans="3:5" x14ac:dyDescent="0.35">
      <c r="C135" s="93"/>
      <c r="E135" s="97"/>
    </row>
    <row r="136" spans="3:5" x14ac:dyDescent="0.35">
      <c r="C136" s="93"/>
      <c r="E136" s="97"/>
    </row>
    <row r="137" spans="3:5" x14ac:dyDescent="0.35">
      <c r="C137" s="93"/>
      <c r="E137" s="97"/>
    </row>
    <row r="138" spans="3:5" x14ac:dyDescent="0.35">
      <c r="C138" s="93"/>
      <c r="E138" s="97"/>
    </row>
    <row r="139" spans="3:5" x14ac:dyDescent="0.35">
      <c r="C139" s="93"/>
      <c r="E139" s="97"/>
    </row>
    <row r="140" spans="3:5" x14ac:dyDescent="0.35">
      <c r="C140" s="93"/>
      <c r="E140" s="97"/>
    </row>
    <row r="141" spans="3:5" x14ac:dyDescent="0.35">
      <c r="C141" s="93"/>
      <c r="E141" s="97"/>
    </row>
    <row r="142" spans="3:5" x14ac:dyDescent="0.35">
      <c r="C142" s="93"/>
      <c r="E142" s="97"/>
    </row>
    <row r="143" spans="3:5" x14ac:dyDescent="0.35">
      <c r="C143" s="93"/>
      <c r="E143" s="97"/>
    </row>
    <row r="144" spans="3:5" x14ac:dyDescent="0.35">
      <c r="C144" s="93"/>
      <c r="E144" s="97"/>
    </row>
    <row r="145" spans="3:5" x14ac:dyDescent="0.35">
      <c r="C145" s="93"/>
      <c r="E145" s="97"/>
    </row>
    <row r="146" spans="3:5" x14ac:dyDescent="0.35">
      <c r="C146" s="93"/>
      <c r="E146" s="97"/>
    </row>
    <row r="147" spans="3:5" x14ac:dyDescent="0.35">
      <c r="C147" s="93"/>
      <c r="E147" s="97"/>
    </row>
    <row r="148" spans="3:5" x14ac:dyDescent="0.35">
      <c r="C148" s="93"/>
      <c r="E148" s="97"/>
    </row>
    <row r="149" spans="3:5" x14ac:dyDescent="0.35">
      <c r="C149" s="93"/>
      <c r="E149" s="97"/>
    </row>
    <row r="150" spans="3:5" x14ac:dyDescent="0.35">
      <c r="C150" s="93"/>
      <c r="E150" s="97"/>
    </row>
    <row r="151" spans="3:5" x14ac:dyDescent="0.35">
      <c r="C151" s="93"/>
      <c r="E151" s="97"/>
    </row>
    <row r="152" spans="3:5" x14ac:dyDescent="0.35">
      <c r="C152" s="93"/>
      <c r="E152" s="97"/>
    </row>
    <row r="153" spans="3:5" x14ac:dyDescent="0.35">
      <c r="C153" s="93"/>
      <c r="E153" s="97"/>
    </row>
    <row r="154" spans="3:5" x14ac:dyDescent="0.35">
      <c r="C154" s="93"/>
      <c r="E154" s="97"/>
    </row>
    <row r="155" spans="3:5" x14ac:dyDescent="0.35">
      <c r="C155" s="93"/>
      <c r="E155" s="97"/>
    </row>
    <row r="156" spans="3:5" x14ac:dyDescent="0.35">
      <c r="C156" s="93"/>
      <c r="E156" s="97"/>
    </row>
    <row r="157" spans="3:5" x14ac:dyDescent="0.35">
      <c r="C157" s="93"/>
      <c r="E157" s="97"/>
    </row>
    <row r="158" spans="3:5" x14ac:dyDescent="0.35">
      <c r="C158" s="93"/>
      <c r="E158" s="97"/>
    </row>
    <row r="159" spans="3:5" x14ac:dyDescent="0.35">
      <c r="C159" s="93"/>
      <c r="E159" s="97"/>
    </row>
    <row r="160" spans="3:5" x14ac:dyDescent="0.35">
      <c r="C160" s="93"/>
      <c r="E160" s="97"/>
    </row>
    <row r="161" spans="3:5" x14ac:dyDescent="0.35">
      <c r="C161" s="93"/>
      <c r="E161" s="97"/>
    </row>
    <row r="162" spans="3:5" x14ac:dyDescent="0.35">
      <c r="C162" s="93"/>
      <c r="E162" s="97"/>
    </row>
    <row r="163" spans="3:5" x14ac:dyDescent="0.35">
      <c r="C163" s="93"/>
      <c r="E163" s="97"/>
    </row>
    <row r="164" spans="3:5" x14ac:dyDescent="0.35">
      <c r="C164" s="93"/>
      <c r="E164" s="97"/>
    </row>
    <row r="165" spans="3:5" x14ac:dyDescent="0.35">
      <c r="C165" s="93"/>
      <c r="E165" s="97"/>
    </row>
    <row r="166" spans="3:5" x14ac:dyDescent="0.35">
      <c r="C166" s="93"/>
      <c r="E166" s="97"/>
    </row>
    <row r="167" spans="3:5" x14ac:dyDescent="0.35">
      <c r="C167" s="93"/>
      <c r="E167" s="97"/>
    </row>
    <row r="168" spans="3:5" x14ac:dyDescent="0.35">
      <c r="C168" s="93"/>
      <c r="E168" s="97"/>
    </row>
    <row r="169" spans="3:5" x14ac:dyDescent="0.35">
      <c r="C169" s="93"/>
      <c r="E169" s="97"/>
    </row>
    <row r="170" spans="3:5" x14ac:dyDescent="0.35">
      <c r="C170" s="93"/>
      <c r="E170" s="97"/>
    </row>
    <row r="171" spans="3:5" x14ac:dyDescent="0.35">
      <c r="C171" s="93"/>
      <c r="E171" s="97"/>
    </row>
    <row r="172" spans="3:5" x14ac:dyDescent="0.35">
      <c r="C172" s="93"/>
      <c r="E172" s="97"/>
    </row>
    <row r="173" spans="3:5" x14ac:dyDescent="0.35">
      <c r="C173" s="93"/>
      <c r="E173" s="97"/>
    </row>
    <row r="174" spans="3:5" x14ac:dyDescent="0.35">
      <c r="C174" s="93"/>
      <c r="E174" s="97"/>
    </row>
    <row r="175" spans="3:5" x14ac:dyDescent="0.35">
      <c r="C175" s="93"/>
      <c r="E175" s="97"/>
    </row>
    <row r="176" spans="3:5" x14ac:dyDescent="0.35">
      <c r="C176" s="93"/>
      <c r="E176" s="97"/>
    </row>
    <row r="177" spans="3:5" x14ac:dyDescent="0.35">
      <c r="C177" s="93"/>
      <c r="E177" s="97"/>
    </row>
    <row r="178" spans="3:5" x14ac:dyDescent="0.35">
      <c r="C178" s="93"/>
      <c r="E178" s="97"/>
    </row>
    <row r="179" spans="3:5" x14ac:dyDescent="0.35">
      <c r="C179" s="93"/>
      <c r="E179" s="97"/>
    </row>
    <row r="180" spans="3:5" x14ac:dyDescent="0.35">
      <c r="C180" s="93"/>
      <c r="E180" s="97"/>
    </row>
    <row r="181" spans="3:5" x14ac:dyDescent="0.35">
      <c r="C181" s="93"/>
      <c r="E181" s="97"/>
    </row>
    <row r="182" spans="3:5" x14ac:dyDescent="0.35">
      <c r="C182" s="93"/>
      <c r="E182" s="97"/>
    </row>
    <row r="183" spans="3:5" x14ac:dyDescent="0.35">
      <c r="C183" s="93"/>
      <c r="E183" s="97"/>
    </row>
    <row r="184" spans="3:5" x14ac:dyDescent="0.35">
      <c r="C184" s="93"/>
      <c r="E184" s="97"/>
    </row>
    <row r="185" spans="3:5" x14ac:dyDescent="0.35">
      <c r="C185" s="93"/>
      <c r="E185" s="97"/>
    </row>
    <row r="186" spans="3:5" x14ac:dyDescent="0.35">
      <c r="C186" s="93"/>
      <c r="E186" s="97"/>
    </row>
    <row r="187" spans="3:5" x14ac:dyDescent="0.35">
      <c r="C187" s="93"/>
      <c r="E187" s="97"/>
    </row>
    <row r="188" spans="3:5" x14ac:dyDescent="0.35">
      <c r="C188" s="93"/>
      <c r="E188" s="97"/>
    </row>
    <row r="189" spans="3:5" x14ac:dyDescent="0.35">
      <c r="C189" s="93"/>
      <c r="E189" s="97"/>
    </row>
    <row r="190" spans="3:5" x14ac:dyDescent="0.35">
      <c r="C190" s="93"/>
      <c r="E190" s="97"/>
    </row>
    <row r="191" spans="3:5" x14ac:dyDescent="0.35">
      <c r="C191" s="93"/>
      <c r="E191" s="97"/>
    </row>
    <row r="192" spans="3:5" x14ac:dyDescent="0.35">
      <c r="C192" s="93"/>
      <c r="E192" s="97"/>
    </row>
    <row r="193" spans="3:5" x14ac:dyDescent="0.35">
      <c r="C193" s="93"/>
      <c r="E193" s="97"/>
    </row>
    <row r="194" spans="3:5" x14ac:dyDescent="0.35">
      <c r="C194" s="93"/>
      <c r="E194" s="97"/>
    </row>
    <row r="195" spans="3:5" x14ac:dyDescent="0.35">
      <c r="C195" s="93"/>
      <c r="E195" s="97"/>
    </row>
    <row r="196" spans="3:5" x14ac:dyDescent="0.35">
      <c r="C196" s="93"/>
      <c r="E196" s="97"/>
    </row>
    <row r="197" spans="3:5" x14ac:dyDescent="0.35">
      <c r="C197" s="93"/>
      <c r="E197" s="97"/>
    </row>
    <row r="198" spans="3:5" x14ac:dyDescent="0.35">
      <c r="C198" s="93"/>
      <c r="E198" s="97"/>
    </row>
    <row r="199" spans="3:5" x14ac:dyDescent="0.35">
      <c r="C199" s="93"/>
      <c r="E199" s="97"/>
    </row>
    <row r="200" spans="3:5" x14ac:dyDescent="0.35">
      <c r="C200" s="93"/>
      <c r="E200" s="97"/>
    </row>
    <row r="201" spans="3:5" x14ac:dyDescent="0.35">
      <c r="C201" s="93"/>
      <c r="E201" s="97"/>
    </row>
    <row r="202" spans="3:5" x14ac:dyDescent="0.35">
      <c r="C202" s="93"/>
      <c r="E202" s="97"/>
    </row>
    <row r="203" spans="3:5" x14ac:dyDescent="0.35">
      <c r="C203" s="93"/>
      <c r="E203" s="97"/>
    </row>
    <row r="204" spans="3:5" x14ac:dyDescent="0.35">
      <c r="C204" s="93"/>
      <c r="E204" s="97"/>
    </row>
    <row r="205" spans="3:5" x14ac:dyDescent="0.35">
      <c r="C205" s="93"/>
      <c r="E205" s="97"/>
    </row>
    <row r="206" spans="3:5" x14ac:dyDescent="0.35">
      <c r="C206" s="93"/>
      <c r="E206" s="97"/>
    </row>
    <row r="207" spans="3:5" x14ac:dyDescent="0.35">
      <c r="C207" s="93"/>
      <c r="E207" s="97"/>
    </row>
    <row r="208" spans="3:5" x14ac:dyDescent="0.35">
      <c r="C208" s="93"/>
      <c r="E208" s="97"/>
    </row>
    <row r="209" spans="3:5" x14ac:dyDescent="0.35">
      <c r="C209" s="93"/>
      <c r="E209" s="97"/>
    </row>
    <row r="210" spans="3:5" x14ac:dyDescent="0.35">
      <c r="C210" s="93"/>
      <c r="E210" s="97"/>
    </row>
    <row r="211" spans="3:5" x14ac:dyDescent="0.35">
      <c r="C211" s="93"/>
      <c r="E211" s="97"/>
    </row>
    <row r="212" spans="3:5" x14ac:dyDescent="0.35">
      <c r="C212" s="93"/>
      <c r="E212" s="97"/>
    </row>
    <row r="213" spans="3:5" x14ac:dyDescent="0.35">
      <c r="C213" s="93"/>
      <c r="E213" s="97"/>
    </row>
    <row r="214" spans="3:5" x14ac:dyDescent="0.35">
      <c r="C214" s="93"/>
      <c r="E214" s="97"/>
    </row>
    <row r="215" spans="3:5" x14ac:dyDescent="0.35">
      <c r="C215" s="93"/>
      <c r="E215" s="97"/>
    </row>
    <row r="216" spans="3:5" x14ac:dyDescent="0.35">
      <c r="C216" s="93"/>
      <c r="E216" s="97"/>
    </row>
    <row r="217" spans="3:5" x14ac:dyDescent="0.35">
      <c r="C217" s="93"/>
      <c r="E217" s="97"/>
    </row>
    <row r="218" spans="3:5" x14ac:dyDescent="0.35">
      <c r="C218" s="93"/>
      <c r="E218" s="97"/>
    </row>
    <row r="219" spans="3:5" x14ac:dyDescent="0.35">
      <c r="C219" s="93"/>
      <c r="E219" s="97"/>
    </row>
    <row r="220" spans="3:5" x14ac:dyDescent="0.35">
      <c r="C220" s="93"/>
      <c r="E220" s="97"/>
    </row>
    <row r="221" spans="3:5" x14ac:dyDescent="0.35">
      <c r="C221" s="93"/>
      <c r="E221" s="97"/>
    </row>
    <row r="222" spans="3:5" x14ac:dyDescent="0.35">
      <c r="C222" s="93"/>
      <c r="E222" s="97"/>
    </row>
    <row r="223" spans="3:5" x14ac:dyDescent="0.35">
      <c r="C223" s="93"/>
      <c r="E223" s="97"/>
    </row>
    <row r="224" spans="3:5" x14ac:dyDescent="0.35">
      <c r="C224" s="93"/>
      <c r="E224" s="97"/>
    </row>
    <row r="225" spans="3:5" x14ac:dyDescent="0.35">
      <c r="C225" s="93"/>
      <c r="E225" s="97"/>
    </row>
    <row r="226" spans="3:5" x14ac:dyDescent="0.35">
      <c r="C226" s="93"/>
      <c r="E226" s="97"/>
    </row>
    <row r="227" spans="3:5" x14ac:dyDescent="0.35">
      <c r="C227" s="93"/>
      <c r="E227" s="97"/>
    </row>
    <row r="228" spans="3:5" x14ac:dyDescent="0.35">
      <c r="C228" s="93"/>
      <c r="E228" s="97"/>
    </row>
    <row r="229" spans="3:5" x14ac:dyDescent="0.35">
      <c r="C229" s="93"/>
      <c r="E229" s="97"/>
    </row>
    <row r="230" spans="3:5" x14ac:dyDescent="0.35">
      <c r="C230" s="93"/>
      <c r="E230" s="97"/>
    </row>
    <row r="231" spans="3:5" x14ac:dyDescent="0.35">
      <c r="C231" s="93"/>
      <c r="E231" s="97"/>
    </row>
    <row r="232" spans="3:5" x14ac:dyDescent="0.35">
      <c r="C232" s="93"/>
      <c r="E232" s="97"/>
    </row>
    <row r="233" spans="3:5" x14ac:dyDescent="0.35">
      <c r="C233" s="93"/>
      <c r="E233" s="97"/>
    </row>
    <row r="234" spans="3:5" x14ac:dyDescent="0.35">
      <c r="C234" s="93"/>
      <c r="E234" s="97"/>
    </row>
    <row r="235" spans="3:5" x14ac:dyDescent="0.35">
      <c r="C235" s="93"/>
      <c r="E235" s="97"/>
    </row>
    <row r="236" spans="3:5" x14ac:dyDescent="0.35">
      <c r="C236" s="93"/>
      <c r="E236" s="97"/>
    </row>
    <row r="237" spans="3:5" x14ac:dyDescent="0.35">
      <c r="C237" s="93"/>
      <c r="E237" s="97"/>
    </row>
    <row r="238" spans="3:5" x14ac:dyDescent="0.35">
      <c r="C238" s="93"/>
      <c r="E238" s="97"/>
    </row>
    <row r="239" spans="3:5" x14ac:dyDescent="0.35">
      <c r="C239" s="93"/>
      <c r="E239" s="97"/>
    </row>
    <row r="240" spans="3:5" x14ac:dyDescent="0.35">
      <c r="C240" s="93"/>
      <c r="E240" s="97"/>
    </row>
    <row r="241" spans="3:5" x14ac:dyDescent="0.35">
      <c r="C241" s="93"/>
      <c r="E241" s="97"/>
    </row>
    <row r="242" spans="3:5" x14ac:dyDescent="0.35">
      <c r="C242" s="93"/>
      <c r="E242" s="97"/>
    </row>
    <row r="243" spans="3:5" x14ac:dyDescent="0.35">
      <c r="C243" s="93"/>
      <c r="E243" s="97"/>
    </row>
    <row r="244" spans="3:5" x14ac:dyDescent="0.35">
      <c r="C244" s="93"/>
      <c r="E244" s="97"/>
    </row>
    <row r="245" spans="3:5" x14ac:dyDescent="0.35">
      <c r="C245" s="93"/>
      <c r="E245" s="97"/>
    </row>
    <row r="246" spans="3:5" x14ac:dyDescent="0.35">
      <c r="C246" s="93"/>
      <c r="E246" s="97"/>
    </row>
    <row r="247" spans="3:5" x14ac:dyDescent="0.35">
      <c r="C247" s="93"/>
      <c r="E247" s="97"/>
    </row>
    <row r="248" spans="3:5" x14ac:dyDescent="0.35">
      <c r="C248" s="93"/>
      <c r="E248" s="97"/>
    </row>
    <row r="249" spans="3:5" x14ac:dyDescent="0.35">
      <c r="C249" s="93"/>
      <c r="E249" s="97"/>
    </row>
    <row r="250" spans="3:5" x14ac:dyDescent="0.35">
      <c r="C250" s="93"/>
      <c r="E250" s="97"/>
    </row>
    <row r="251" spans="3:5" x14ac:dyDescent="0.35">
      <c r="C251" s="93"/>
      <c r="E251" s="97"/>
    </row>
    <row r="252" spans="3:5" x14ac:dyDescent="0.35">
      <c r="C252" s="93"/>
      <c r="E252" s="97"/>
    </row>
    <row r="253" spans="3:5" x14ac:dyDescent="0.35">
      <c r="C253" s="93"/>
      <c r="E253" s="97"/>
    </row>
    <row r="254" spans="3:5" x14ac:dyDescent="0.35">
      <c r="C254" s="93"/>
      <c r="E254" s="97"/>
    </row>
    <row r="255" spans="3:5" x14ac:dyDescent="0.35">
      <c r="C255" s="93"/>
      <c r="E255" s="97"/>
    </row>
    <row r="256" spans="3:5" x14ac:dyDescent="0.35">
      <c r="C256" s="93"/>
      <c r="E256" s="97"/>
    </row>
    <row r="257" spans="3:5" x14ac:dyDescent="0.35">
      <c r="C257" s="93"/>
      <c r="E257" s="97"/>
    </row>
    <row r="258" spans="3:5" x14ac:dyDescent="0.35">
      <c r="C258" s="93"/>
      <c r="E258" s="97"/>
    </row>
    <row r="259" spans="3:5" x14ac:dyDescent="0.35">
      <c r="C259" s="93"/>
      <c r="E259" s="97"/>
    </row>
    <row r="260" spans="3:5" x14ac:dyDescent="0.35">
      <c r="C260" s="93"/>
      <c r="E260" s="97"/>
    </row>
    <row r="261" spans="3:5" x14ac:dyDescent="0.35">
      <c r="C261" s="93"/>
      <c r="E261" s="97"/>
    </row>
    <row r="262" spans="3:5" x14ac:dyDescent="0.35">
      <c r="C262" s="93"/>
      <c r="E262" s="97"/>
    </row>
    <row r="263" spans="3:5" x14ac:dyDescent="0.35">
      <c r="C263" s="93"/>
      <c r="E263" s="97"/>
    </row>
    <row r="264" spans="3:5" x14ac:dyDescent="0.35">
      <c r="C264" s="93"/>
      <c r="E264" s="97"/>
    </row>
    <row r="265" spans="3:5" x14ac:dyDescent="0.35">
      <c r="C265" s="93"/>
      <c r="E265" s="97"/>
    </row>
    <row r="266" spans="3:5" x14ac:dyDescent="0.35">
      <c r="C266" s="93"/>
      <c r="E266" s="97"/>
    </row>
    <row r="267" spans="3:5" x14ac:dyDescent="0.35">
      <c r="C267" s="93"/>
      <c r="E267" s="97"/>
    </row>
    <row r="268" spans="3:5" x14ac:dyDescent="0.35">
      <c r="C268" s="93"/>
      <c r="E268" s="97"/>
    </row>
    <row r="269" spans="3:5" x14ac:dyDescent="0.35">
      <c r="C269" s="93"/>
      <c r="E269" s="97"/>
    </row>
    <row r="270" spans="3:5" x14ac:dyDescent="0.35">
      <c r="C270" s="93"/>
      <c r="E270" s="97"/>
    </row>
    <row r="271" spans="3:5" x14ac:dyDescent="0.35">
      <c r="C271" s="93"/>
      <c r="E271" s="97"/>
    </row>
    <row r="272" spans="3:5" x14ac:dyDescent="0.35">
      <c r="C272" s="93"/>
      <c r="E272" s="97"/>
    </row>
    <row r="273" spans="3:5" x14ac:dyDescent="0.35">
      <c r="C273" s="93"/>
      <c r="E273" s="97"/>
    </row>
    <row r="274" spans="3:5" x14ac:dyDescent="0.35">
      <c r="C274" s="93"/>
      <c r="E274" s="97"/>
    </row>
    <row r="275" spans="3:5" x14ac:dyDescent="0.35">
      <c r="C275" s="93"/>
      <c r="E275" s="97"/>
    </row>
    <row r="276" spans="3:5" x14ac:dyDescent="0.35">
      <c r="C276" s="93"/>
      <c r="E276" s="97"/>
    </row>
    <row r="277" spans="3:5" x14ac:dyDescent="0.35">
      <c r="C277" s="93"/>
      <c r="E277" s="97"/>
    </row>
    <row r="278" spans="3:5" x14ac:dyDescent="0.35">
      <c r="C278" s="93"/>
      <c r="E278" s="97"/>
    </row>
    <row r="279" spans="3:5" x14ac:dyDescent="0.35">
      <c r="C279" s="93"/>
      <c r="E279" s="97"/>
    </row>
    <row r="280" spans="3:5" x14ac:dyDescent="0.35">
      <c r="C280" s="93"/>
      <c r="E280" s="97"/>
    </row>
    <row r="281" spans="3:5" x14ac:dyDescent="0.35">
      <c r="C281" s="93"/>
      <c r="E281" s="97"/>
    </row>
    <row r="282" spans="3:5" x14ac:dyDescent="0.35">
      <c r="C282" s="93"/>
      <c r="E282" s="97"/>
    </row>
    <row r="283" spans="3:5" x14ac:dyDescent="0.35">
      <c r="C283" s="93"/>
      <c r="E283" s="97"/>
    </row>
    <row r="284" spans="3:5" x14ac:dyDescent="0.35">
      <c r="C284" s="93"/>
      <c r="E284" s="97"/>
    </row>
    <row r="285" spans="3:5" x14ac:dyDescent="0.35">
      <c r="C285" s="93"/>
      <c r="E285" s="97"/>
    </row>
    <row r="286" spans="3:5" x14ac:dyDescent="0.35">
      <c r="C286" s="93"/>
      <c r="E286" s="97"/>
    </row>
    <row r="287" spans="3:5" x14ac:dyDescent="0.35">
      <c r="C287" s="93"/>
      <c r="E287" s="97"/>
    </row>
    <row r="288" spans="3:5" x14ac:dyDescent="0.35">
      <c r="C288" s="93"/>
      <c r="E288" s="97"/>
    </row>
    <row r="289" spans="3:5" x14ac:dyDescent="0.35">
      <c r="C289" s="93"/>
      <c r="E289" s="97"/>
    </row>
    <row r="290" spans="3:5" x14ac:dyDescent="0.35">
      <c r="C290" s="93"/>
      <c r="E290" s="97"/>
    </row>
    <row r="291" spans="3:5" x14ac:dyDescent="0.35">
      <c r="C291" s="93"/>
      <c r="E291" s="97"/>
    </row>
    <row r="292" spans="3:5" x14ac:dyDescent="0.35">
      <c r="C292" s="93"/>
      <c r="E292" s="97"/>
    </row>
    <row r="293" spans="3:5" x14ac:dyDescent="0.35">
      <c r="C293" s="93"/>
      <c r="E293" s="97"/>
    </row>
    <row r="294" spans="3:5" x14ac:dyDescent="0.35">
      <c r="C294" s="93"/>
      <c r="E294" s="97"/>
    </row>
    <row r="295" spans="3:5" x14ac:dyDescent="0.35">
      <c r="C295" s="93"/>
      <c r="E295" s="97"/>
    </row>
    <row r="296" spans="3:5" x14ac:dyDescent="0.35">
      <c r="C296" s="93"/>
      <c r="E296" s="97"/>
    </row>
    <row r="297" spans="3:5" x14ac:dyDescent="0.35">
      <c r="C297" s="93"/>
      <c r="E297" s="97"/>
    </row>
    <row r="298" spans="3:5" x14ac:dyDescent="0.35">
      <c r="C298" s="93"/>
      <c r="E298" s="97"/>
    </row>
    <row r="299" spans="3:5" x14ac:dyDescent="0.35">
      <c r="C299" s="93"/>
      <c r="E299" s="97"/>
    </row>
    <row r="300" spans="3:5" x14ac:dyDescent="0.35">
      <c r="C300" s="93"/>
      <c r="E300" s="97"/>
    </row>
    <row r="301" spans="3:5" x14ac:dyDescent="0.35">
      <c r="C301" s="93"/>
      <c r="E301" s="97"/>
    </row>
    <row r="302" spans="3:5" x14ac:dyDescent="0.35">
      <c r="C302" s="93"/>
      <c r="E302" s="97"/>
    </row>
    <row r="303" spans="3:5" x14ac:dyDescent="0.35">
      <c r="C303" s="93"/>
      <c r="E303" s="97"/>
    </row>
    <row r="304" spans="3:5" x14ac:dyDescent="0.35">
      <c r="C304" s="93"/>
      <c r="E304" s="97"/>
    </row>
    <row r="305" spans="3:5" x14ac:dyDescent="0.35">
      <c r="C305" s="93"/>
      <c r="E305" s="97"/>
    </row>
    <row r="306" spans="3:5" x14ac:dyDescent="0.35">
      <c r="C306" s="93"/>
      <c r="E306" s="97"/>
    </row>
    <row r="307" spans="3:5" x14ac:dyDescent="0.35">
      <c r="C307" s="93"/>
      <c r="E307" s="97"/>
    </row>
    <row r="308" spans="3:5" x14ac:dyDescent="0.35">
      <c r="C308" s="93"/>
      <c r="E308" s="97"/>
    </row>
    <row r="309" spans="3:5" x14ac:dyDescent="0.35">
      <c r="C309" s="93"/>
      <c r="E309" s="97"/>
    </row>
    <row r="310" spans="3:5" x14ac:dyDescent="0.35">
      <c r="C310" s="93"/>
      <c r="E310" s="97"/>
    </row>
    <row r="311" spans="3:5" x14ac:dyDescent="0.35">
      <c r="C311" s="93"/>
      <c r="E311" s="97"/>
    </row>
    <row r="312" spans="3:5" x14ac:dyDescent="0.35">
      <c r="C312" s="93"/>
      <c r="E312" s="97"/>
    </row>
    <row r="313" spans="3:5" x14ac:dyDescent="0.35">
      <c r="C313" s="93"/>
      <c r="E313" s="97"/>
    </row>
    <row r="314" spans="3:5" x14ac:dyDescent="0.35">
      <c r="C314" s="93"/>
      <c r="E314" s="97"/>
    </row>
    <row r="315" spans="3:5" x14ac:dyDescent="0.35">
      <c r="C315" s="93"/>
      <c r="E315" s="97"/>
    </row>
    <row r="316" spans="3:5" x14ac:dyDescent="0.35">
      <c r="C316" s="93"/>
      <c r="E316" s="97"/>
    </row>
    <row r="317" spans="3:5" x14ac:dyDescent="0.35">
      <c r="C317" s="93"/>
      <c r="E317" s="97"/>
    </row>
    <row r="318" spans="3:5" x14ac:dyDescent="0.35">
      <c r="C318" s="93"/>
      <c r="E318" s="97"/>
    </row>
    <row r="319" spans="3:5" x14ac:dyDescent="0.35">
      <c r="C319" s="93"/>
      <c r="E319" s="97"/>
    </row>
    <row r="320" spans="3:5" x14ac:dyDescent="0.35">
      <c r="C320" s="93"/>
      <c r="E320" s="97"/>
    </row>
    <row r="321" spans="3:5" x14ac:dyDescent="0.35">
      <c r="C321" s="93"/>
      <c r="E321" s="97"/>
    </row>
    <row r="322" spans="3:5" x14ac:dyDescent="0.35">
      <c r="C322" s="93"/>
      <c r="E322" s="97"/>
    </row>
    <row r="323" spans="3:5" x14ac:dyDescent="0.35">
      <c r="C323" s="93"/>
      <c r="E323" s="97"/>
    </row>
    <row r="324" spans="3:5" x14ac:dyDescent="0.35">
      <c r="C324" s="93"/>
      <c r="E324" s="97"/>
    </row>
    <row r="325" spans="3:5" x14ac:dyDescent="0.35">
      <c r="C325" s="93"/>
      <c r="E325" s="97"/>
    </row>
    <row r="326" spans="3:5" x14ac:dyDescent="0.35">
      <c r="C326" s="93"/>
      <c r="E326" s="97"/>
    </row>
    <row r="327" spans="3:5" x14ac:dyDescent="0.35">
      <c r="C327" s="93"/>
      <c r="E327" s="97"/>
    </row>
    <row r="328" spans="3:5" x14ac:dyDescent="0.35">
      <c r="C328" s="93"/>
      <c r="E328" s="97"/>
    </row>
    <row r="329" spans="3:5" x14ac:dyDescent="0.35">
      <c r="C329" s="93"/>
      <c r="E329" s="97"/>
    </row>
    <row r="330" spans="3:5" x14ac:dyDescent="0.35">
      <c r="C330" s="93"/>
      <c r="E330" s="97"/>
    </row>
    <row r="331" spans="3:5" x14ac:dyDescent="0.35">
      <c r="C331" s="93"/>
      <c r="E331" s="97"/>
    </row>
    <row r="332" spans="3:5" x14ac:dyDescent="0.35">
      <c r="C332" s="93"/>
      <c r="E332" s="97"/>
    </row>
    <row r="333" spans="3:5" x14ac:dyDescent="0.35">
      <c r="C333" s="93"/>
      <c r="E333" s="97"/>
    </row>
    <row r="334" spans="3:5" x14ac:dyDescent="0.35">
      <c r="C334" s="93"/>
      <c r="E334" s="97"/>
    </row>
    <row r="335" spans="3:5" x14ac:dyDescent="0.35">
      <c r="C335" s="93"/>
      <c r="E335" s="97"/>
    </row>
    <row r="336" spans="3:5" x14ac:dyDescent="0.35">
      <c r="C336" s="93"/>
      <c r="E336" s="97"/>
    </row>
    <row r="337" spans="3:5" x14ac:dyDescent="0.35">
      <c r="C337" s="93"/>
      <c r="E337" s="97"/>
    </row>
    <row r="338" spans="3:5" x14ac:dyDescent="0.35">
      <c r="C338" s="93"/>
      <c r="E338" s="97"/>
    </row>
    <row r="339" spans="3:5" x14ac:dyDescent="0.35">
      <c r="C339" s="93"/>
      <c r="E339" s="97"/>
    </row>
    <row r="340" spans="3:5" x14ac:dyDescent="0.35">
      <c r="C340" s="93"/>
      <c r="E340" s="97"/>
    </row>
    <row r="341" spans="3:5" x14ac:dyDescent="0.35">
      <c r="C341" s="93"/>
      <c r="E341" s="97"/>
    </row>
    <row r="342" spans="3:5" x14ac:dyDescent="0.35">
      <c r="C342" s="93"/>
      <c r="E342" s="97"/>
    </row>
    <row r="343" spans="3:5" x14ac:dyDescent="0.35">
      <c r="C343" s="93"/>
      <c r="E343" s="97"/>
    </row>
    <row r="344" spans="3:5" x14ac:dyDescent="0.35">
      <c r="C344" s="93"/>
      <c r="E344" s="97"/>
    </row>
    <row r="345" spans="3:5" x14ac:dyDescent="0.35">
      <c r="C345" s="93"/>
      <c r="E345" s="97"/>
    </row>
    <row r="346" spans="3:5" x14ac:dyDescent="0.35">
      <c r="C346" s="93"/>
      <c r="E346" s="97"/>
    </row>
    <row r="347" spans="3:5" x14ac:dyDescent="0.35">
      <c r="C347" s="93"/>
      <c r="E347" s="97"/>
    </row>
    <row r="348" spans="3:5" x14ac:dyDescent="0.35">
      <c r="C348" s="93"/>
      <c r="E348" s="97"/>
    </row>
    <row r="349" spans="3:5" x14ac:dyDescent="0.35">
      <c r="C349" s="93"/>
      <c r="E349" s="97"/>
    </row>
    <row r="350" spans="3:5" x14ac:dyDescent="0.35">
      <c r="C350" s="93"/>
      <c r="E350" s="97"/>
    </row>
    <row r="351" spans="3:5" x14ac:dyDescent="0.35">
      <c r="C351" s="93"/>
      <c r="E351" s="97"/>
    </row>
    <row r="352" spans="3:5" x14ac:dyDescent="0.35">
      <c r="C352" s="93"/>
      <c r="E352" s="97"/>
    </row>
    <row r="353" spans="3:5" x14ac:dyDescent="0.35">
      <c r="C353" s="93"/>
      <c r="E353" s="97"/>
    </row>
    <row r="354" spans="3:5" x14ac:dyDescent="0.35">
      <c r="C354" s="93"/>
      <c r="E354" s="97"/>
    </row>
    <row r="355" spans="3:5" x14ac:dyDescent="0.35">
      <c r="C355" s="93"/>
      <c r="E355" s="97"/>
    </row>
    <row r="356" spans="3:5" x14ac:dyDescent="0.35">
      <c r="C356" s="93"/>
      <c r="E356" s="97"/>
    </row>
    <row r="357" spans="3:5" x14ac:dyDescent="0.35">
      <c r="C357" s="93"/>
      <c r="E357" s="97"/>
    </row>
    <row r="358" spans="3:5" x14ac:dyDescent="0.35">
      <c r="C358" s="93"/>
      <c r="E358" s="97"/>
    </row>
    <row r="359" spans="3:5" x14ac:dyDescent="0.35">
      <c r="C359" s="93"/>
      <c r="E359" s="97"/>
    </row>
    <row r="360" spans="3:5" x14ac:dyDescent="0.35">
      <c r="C360" s="93"/>
      <c r="E360" s="97"/>
    </row>
    <row r="361" spans="3:5" x14ac:dyDescent="0.35">
      <c r="C361" s="93"/>
      <c r="E361" s="97"/>
    </row>
    <row r="362" spans="3:5" x14ac:dyDescent="0.35">
      <c r="C362" s="93"/>
      <c r="E362" s="97"/>
    </row>
    <row r="363" spans="3:5" x14ac:dyDescent="0.35">
      <c r="C363" s="93"/>
      <c r="E363" s="97"/>
    </row>
    <row r="364" spans="3:5" x14ac:dyDescent="0.35">
      <c r="C364" s="93"/>
      <c r="E364" s="97"/>
    </row>
    <row r="365" spans="3:5" x14ac:dyDescent="0.35">
      <c r="C365" s="93"/>
      <c r="E365" s="97"/>
    </row>
    <row r="366" spans="3:5" x14ac:dyDescent="0.35">
      <c r="C366" s="93"/>
      <c r="E366" s="97"/>
    </row>
    <row r="367" spans="3:5" x14ac:dyDescent="0.35">
      <c r="C367" s="93"/>
      <c r="E367" s="97"/>
    </row>
    <row r="368" spans="3:5" x14ac:dyDescent="0.35">
      <c r="C368" s="93"/>
      <c r="E368" s="97"/>
    </row>
    <row r="369" spans="3:5" x14ac:dyDescent="0.35">
      <c r="C369" s="93"/>
      <c r="E369" s="97"/>
    </row>
    <row r="370" spans="3:5" x14ac:dyDescent="0.35">
      <c r="C370" s="93"/>
      <c r="E370" s="97"/>
    </row>
    <row r="371" spans="3:5" x14ac:dyDescent="0.35">
      <c r="C371" s="93"/>
      <c r="E371" s="97"/>
    </row>
    <row r="372" spans="3:5" x14ac:dyDescent="0.35">
      <c r="C372" s="93"/>
      <c r="E372" s="97"/>
    </row>
    <row r="373" spans="3:5" x14ac:dyDescent="0.35">
      <c r="C373" s="93"/>
      <c r="E373" s="97"/>
    </row>
    <row r="374" spans="3:5" x14ac:dyDescent="0.35">
      <c r="C374" s="93"/>
      <c r="E374" s="97"/>
    </row>
    <row r="375" spans="3:5" x14ac:dyDescent="0.35">
      <c r="C375" s="93"/>
      <c r="E375" s="97"/>
    </row>
    <row r="376" spans="3:5" x14ac:dyDescent="0.35">
      <c r="C376" s="93"/>
      <c r="E376" s="97"/>
    </row>
    <row r="377" spans="3:5" x14ac:dyDescent="0.35">
      <c r="C377" s="93"/>
      <c r="E377" s="97"/>
    </row>
    <row r="378" spans="3:5" x14ac:dyDescent="0.35">
      <c r="C378" s="93"/>
      <c r="E378" s="97"/>
    </row>
    <row r="379" spans="3:5" x14ac:dyDescent="0.35">
      <c r="C379" s="93"/>
      <c r="E379" s="97"/>
    </row>
    <row r="380" spans="3:5" x14ac:dyDescent="0.35">
      <c r="C380" s="93"/>
      <c r="E380" s="97"/>
    </row>
    <row r="381" spans="3:5" x14ac:dyDescent="0.35">
      <c r="C381" s="93"/>
      <c r="E381" s="97"/>
    </row>
    <row r="382" spans="3:5" x14ac:dyDescent="0.35">
      <c r="C382" s="93"/>
      <c r="E382" s="97"/>
    </row>
    <row r="383" spans="3:5" x14ac:dyDescent="0.35">
      <c r="C383" s="93"/>
      <c r="E383" s="97"/>
    </row>
    <row r="384" spans="3:5" x14ac:dyDescent="0.35">
      <c r="C384" s="93"/>
      <c r="E384" s="97"/>
    </row>
    <row r="385" spans="3:5" x14ac:dyDescent="0.35">
      <c r="C385" s="93"/>
      <c r="E385" s="97"/>
    </row>
    <row r="386" spans="3:5" x14ac:dyDescent="0.35">
      <c r="C386" s="93"/>
      <c r="E386" s="97"/>
    </row>
    <row r="387" spans="3:5" x14ac:dyDescent="0.35">
      <c r="C387" s="93"/>
      <c r="E387" s="97"/>
    </row>
    <row r="388" spans="3:5" x14ac:dyDescent="0.35">
      <c r="C388" s="93"/>
      <c r="E388" s="97"/>
    </row>
    <row r="389" spans="3:5" x14ac:dyDescent="0.35">
      <c r="C389" s="93"/>
      <c r="E389" s="97"/>
    </row>
    <row r="390" spans="3:5" x14ac:dyDescent="0.35">
      <c r="C390" s="93"/>
      <c r="E390" s="97"/>
    </row>
    <row r="391" spans="3:5" x14ac:dyDescent="0.35">
      <c r="C391" s="93"/>
      <c r="E391" s="97"/>
    </row>
    <row r="392" spans="3:5" x14ac:dyDescent="0.35">
      <c r="C392" s="93"/>
      <c r="E392" s="97"/>
    </row>
    <row r="393" spans="3:5" x14ac:dyDescent="0.35">
      <c r="C393" s="93"/>
      <c r="E393" s="97"/>
    </row>
    <row r="394" spans="3:5" x14ac:dyDescent="0.35">
      <c r="C394" s="93"/>
      <c r="E394" s="97"/>
    </row>
    <row r="395" spans="3:5" x14ac:dyDescent="0.35">
      <c r="C395" s="93"/>
      <c r="E395" s="97"/>
    </row>
    <row r="396" spans="3:5" x14ac:dyDescent="0.35">
      <c r="C396" s="93"/>
      <c r="E396" s="97"/>
    </row>
    <row r="397" spans="3:5" x14ac:dyDescent="0.35">
      <c r="C397" s="93"/>
      <c r="E397" s="97"/>
    </row>
    <row r="398" spans="3:5" x14ac:dyDescent="0.35">
      <c r="C398" s="93"/>
      <c r="E398" s="97"/>
    </row>
    <row r="399" spans="3:5" x14ac:dyDescent="0.35">
      <c r="C399" s="93"/>
      <c r="E399" s="97"/>
    </row>
    <row r="400" spans="3:5" x14ac:dyDescent="0.35">
      <c r="C400" s="93"/>
      <c r="E400" s="97"/>
    </row>
    <row r="401" spans="3:5" x14ac:dyDescent="0.35">
      <c r="C401" s="93"/>
      <c r="E401" s="97"/>
    </row>
    <row r="402" spans="3:5" x14ac:dyDescent="0.35">
      <c r="C402" s="93"/>
      <c r="E402" s="97"/>
    </row>
    <row r="403" spans="3:5" x14ac:dyDescent="0.35">
      <c r="C403" s="93"/>
      <c r="E403" s="97"/>
    </row>
    <row r="404" spans="3:5" x14ac:dyDescent="0.35">
      <c r="C404" s="93"/>
      <c r="E404" s="97"/>
    </row>
    <row r="405" spans="3:5" x14ac:dyDescent="0.35">
      <c r="C405" s="93"/>
      <c r="E405" s="97"/>
    </row>
    <row r="406" spans="3:5" x14ac:dyDescent="0.35">
      <c r="C406" s="93"/>
      <c r="E406" s="97"/>
    </row>
    <row r="407" spans="3:5" x14ac:dyDescent="0.35">
      <c r="C407" s="93"/>
      <c r="E407" s="97"/>
    </row>
    <row r="408" spans="3:5" x14ac:dyDescent="0.35">
      <c r="C408" s="93"/>
      <c r="E408" s="97"/>
    </row>
    <row r="409" spans="3:5" x14ac:dyDescent="0.35">
      <c r="C409" s="93"/>
      <c r="E409" s="97"/>
    </row>
    <row r="410" spans="3:5" x14ac:dyDescent="0.35">
      <c r="C410" s="93"/>
      <c r="E410" s="97"/>
    </row>
    <row r="411" spans="3:5" x14ac:dyDescent="0.35">
      <c r="C411" s="93"/>
      <c r="E411" s="97"/>
    </row>
    <row r="412" spans="3:5" x14ac:dyDescent="0.35">
      <c r="C412" s="93"/>
      <c r="E412" s="97"/>
    </row>
    <row r="413" spans="3:5" x14ac:dyDescent="0.35">
      <c r="C413" s="93"/>
      <c r="E413" s="97"/>
    </row>
    <row r="414" spans="3:5" x14ac:dyDescent="0.35">
      <c r="C414" s="93"/>
      <c r="E414" s="97"/>
    </row>
    <row r="415" spans="3:5" x14ac:dyDescent="0.35">
      <c r="C415" s="93"/>
      <c r="E415" s="97"/>
    </row>
    <row r="416" spans="3:5" x14ac:dyDescent="0.35">
      <c r="C416" s="93"/>
      <c r="E416" s="97"/>
    </row>
    <row r="417" spans="3:5" x14ac:dyDescent="0.35">
      <c r="C417" s="93"/>
      <c r="E417" s="97"/>
    </row>
    <row r="418" spans="3:5" x14ac:dyDescent="0.35">
      <c r="C418" s="93"/>
      <c r="E418" s="97"/>
    </row>
    <row r="419" spans="3:5" x14ac:dyDescent="0.35">
      <c r="C419" s="93"/>
      <c r="E419" s="97"/>
    </row>
    <row r="420" spans="3:5" x14ac:dyDescent="0.35">
      <c r="C420" s="93"/>
      <c r="E420" s="97"/>
    </row>
    <row r="421" spans="3:5" x14ac:dyDescent="0.35">
      <c r="C421" s="93"/>
      <c r="E421" s="97"/>
    </row>
    <row r="422" spans="3:5" x14ac:dyDescent="0.35">
      <c r="C422" s="93"/>
      <c r="E422" s="97"/>
    </row>
    <row r="423" spans="3:5" x14ac:dyDescent="0.35">
      <c r="C423" s="93"/>
      <c r="E423" s="97"/>
    </row>
    <row r="424" spans="3:5" x14ac:dyDescent="0.35">
      <c r="C424" s="93"/>
      <c r="E424" s="97"/>
    </row>
    <row r="425" spans="3:5" x14ac:dyDescent="0.35">
      <c r="C425" s="93"/>
      <c r="E425" s="97"/>
    </row>
    <row r="426" spans="3:5" x14ac:dyDescent="0.35">
      <c r="C426" s="93"/>
      <c r="E426" s="97"/>
    </row>
    <row r="427" spans="3:5" x14ac:dyDescent="0.35">
      <c r="C427" s="93"/>
      <c r="E427" s="97"/>
    </row>
    <row r="428" spans="3:5" x14ac:dyDescent="0.35">
      <c r="C428" s="93"/>
      <c r="E428" s="97"/>
    </row>
    <row r="429" spans="3:5" x14ac:dyDescent="0.35">
      <c r="C429" s="93"/>
      <c r="E429" s="97"/>
    </row>
    <row r="430" spans="3:5" x14ac:dyDescent="0.35">
      <c r="C430" s="93"/>
      <c r="E430" s="97"/>
    </row>
    <row r="431" spans="3:5" x14ac:dyDescent="0.35">
      <c r="C431" s="93"/>
      <c r="E431" s="97"/>
    </row>
    <row r="432" spans="3:5" x14ac:dyDescent="0.35">
      <c r="C432" s="93"/>
      <c r="E432" s="97"/>
    </row>
    <row r="433" spans="3:5" x14ac:dyDescent="0.35">
      <c r="C433" s="93"/>
      <c r="E433" s="97"/>
    </row>
    <row r="434" spans="3:5" x14ac:dyDescent="0.35">
      <c r="C434" s="93"/>
      <c r="E434" s="97"/>
    </row>
    <row r="435" spans="3:5" x14ac:dyDescent="0.35">
      <c r="C435" s="93"/>
      <c r="E435" s="97"/>
    </row>
    <row r="436" spans="3:5" x14ac:dyDescent="0.35">
      <c r="C436" s="93"/>
      <c r="E436" s="97"/>
    </row>
    <row r="437" spans="3:5" x14ac:dyDescent="0.35">
      <c r="C437" s="93"/>
      <c r="E437" s="97"/>
    </row>
    <row r="438" spans="3:5" x14ac:dyDescent="0.35">
      <c r="C438" s="93"/>
      <c r="E438" s="97"/>
    </row>
    <row r="439" spans="3:5" x14ac:dyDescent="0.35">
      <c r="C439" s="93"/>
      <c r="E439" s="97"/>
    </row>
    <row r="440" spans="3:5" x14ac:dyDescent="0.35">
      <c r="C440" s="93"/>
      <c r="E440" s="97"/>
    </row>
    <row r="441" spans="3:5" x14ac:dyDescent="0.35">
      <c r="C441" s="93"/>
      <c r="E441" s="97"/>
    </row>
    <row r="442" spans="3:5" x14ac:dyDescent="0.35">
      <c r="C442" s="93"/>
      <c r="E442" s="97"/>
    </row>
    <row r="443" spans="3:5" x14ac:dyDescent="0.35">
      <c r="C443" s="93"/>
      <c r="E443" s="97"/>
    </row>
    <row r="444" spans="3:5" x14ac:dyDescent="0.35">
      <c r="C444" s="93"/>
      <c r="E444" s="97"/>
    </row>
    <row r="445" spans="3:5" x14ac:dyDescent="0.35">
      <c r="C445" s="93"/>
      <c r="E445" s="97"/>
    </row>
    <row r="446" spans="3:5" x14ac:dyDescent="0.35">
      <c r="C446" s="93"/>
      <c r="E446" s="97"/>
    </row>
    <row r="447" spans="3:5" x14ac:dyDescent="0.35">
      <c r="C447" s="93"/>
      <c r="E447" s="97"/>
    </row>
    <row r="448" spans="3:5" x14ac:dyDescent="0.35">
      <c r="C448" s="93"/>
      <c r="E448" s="97"/>
    </row>
    <row r="449" spans="3:5" x14ac:dyDescent="0.35">
      <c r="C449" s="93"/>
      <c r="E449" s="97"/>
    </row>
    <row r="450" spans="3:5" x14ac:dyDescent="0.35">
      <c r="C450" s="93"/>
      <c r="E450" s="97"/>
    </row>
    <row r="451" spans="3:5" x14ac:dyDescent="0.35">
      <c r="C451" s="93"/>
      <c r="E451" s="97"/>
    </row>
    <row r="452" spans="3:5" x14ac:dyDescent="0.35">
      <c r="C452" s="93"/>
      <c r="E452" s="97"/>
    </row>
    <row r="453" spans="3:5" x14ac:dyDescent="0.35">
      <c r="C453" s="93"/>
      <c r="E453" s="97"/>
    </row>
    <row r="454" spans="3:5" x14ac:dyDescent="0.35">
      <c r="C454" s="93"/>
      <c r="E454" s="97"/>
    </row>
    <row r="455" spans="3:5" x14ac:dyDescent="0.35">
      <c r="C455" s="93"/>
      <c r="E455" s="97"/>
    </row>
    <row r="456" spans="3:5" x14ac:dyDescent="0.35">
      <c r="C456" s="93"/>
      <c r="E456" s="97"/>
    </row>
    <row r="457" spans="3:5" x14ac:dyDescent="0.35">
      <c r="C457" s="93"/>
      <c r="E457" s="97"/>
    </row>
    <row r="458" spans="3:5" x14ac:dyDescent="0.35">
      <c r="C458" s="93"/>
      <c r="E458" s="97"/>
    </row>
    <row r="459" spans="3:5" x14ac:dyDescent="0.35">
      <c r="C459" s="93"/>
      <c r="E459" s="97"/>
    </row>
    <row r="460" spans="3:5" x14ac:dyDescent="0.35">
      <c r="C460" s="93"/>
      <c r="E460" s="97"/>
    </row>
    <row r="461" spans="3:5" x14ac:dyDescent="0.35">
      <c r="C461" s="93"/>
      <c r="E461" s="97"/>
    </row>
    <row r="462" spans="3:5" x14ac:dyDescent="0.35">
      <c r="C462" s="93"/>
      <c r="E462" s="97"/>
    </row>
    <row r="463" spans="3:5" x14ac:dyDescent="0.35">
      <c r="C463" s="93"/>
      <c r="E463" s="97"/>
    </row>
    <row r="464" spans="3:5" x14ac:dyDescent="0.35">
      <c r="C464" s="93"/>
      <c r="E464" s="97"/>
    </row>
    <row r="465" spans="3:5" x14ac:dyDescent="0.35">
      <c r="C465" s="93"/>
      <c r="E465" s="97"/>
    </row>
    <row r="466" spans="3:5" x14ac:dyDescent="0.35">
      <c r="C466" s="93"/>
      <c r="E466" s="97"/>
    </row>
    <row r="467" spans="3:5" x14ac:dyDescent="0.35">
      <c r="C467" s="93"/>
      <c r="E467" s="97"/>
    </row>
    <row r="468" spans="3:5" x14ac:dyDescent="0.35">
      <c r="C468" s="93"/>
      <c r="E468" s="97"/>
    </row>
    <row r="469" spans="3:5" x14ac:dyDescent="0.35">
      <c r="C469" s="93"/>
      <c r="E469" s="97"/>
    </row>
    <row r="470" spans="3:5" x14ac:dyDescent="0.35">
      <c r="C470" s="93"/>
      <c r="E470" s="97"/>
    </row>
    <row r="471" spans="3:5" x14ac:dyDescent="0.35">
      <c r="C471" s="93"/>
      <c r="E471" s="97"/>
    </row>
    <row r="472" spans="3:5" x14ac:dyDescent="0.35">
      <c r="C472" s="93"/>
      <c r="E472" s="97"/>
    </row>
    <row r="473" spans="3:5" x14ac:dyDescent="0.35">
      <c r="C473" s="93"/>
      <c r="E473" s="97"/>
    </row>
    <row r="474" spans="3:5" x14ac:dyDescent="0.35">
      <c r="C474" s="93"/>
      <c r="E474" s="97"/>
    </row>
    <row r="475" spans="3:5" x14ac:dyDescent="0.35">
      <c r="C475" s="93"/>
      <c r="E475" s="97"/>
    </row>
    <row r="476" spans="3:5" x14ac:dyDescent="0.35">
      <c r="C476" s="93"/>
      <c r="E476" s="97"/>
    </row>
    <row r="477" spans="3:5" x14ac:dyDescent="0.35">
      <c r="C477" s="93"/>
      <c r="E477" s="97"/>
    </row>
    <row r="478" spans="3:5" x14ac:dyDescent="0.35">
      <c r="C478" s="93"/>
      <c r="E478" s="97"/>
    </row>
    <row r="479" spans="3:5" x14ac:dyDescent="0.35">
      <c r="C479" s="93"/>
      <c r="E479" s="97"/>
    </row>
    <row r="480" spans="3:5" x14ac:dyDescent="0.35">
      <c r="C480" s="93"/>
      <c r="E480" s="97"/>
    </row>
    <row r="481" spans="3:5" x14ac:dyDescent="0.35">
      <c r="C481" s="93"/>
      <c r="E481" s="97"/>
    </row>
    <row r="482" spans="3:5" x14ac:dyDescent="0.35">
      <c r="C482" s="93"/>
      <c r="E482" s="97"/>
    </row>
    <row r="483" spans="3:5" x14ac:dyDescent="0.35">
      <c r="C483" s="93"/>
      <c r="E483" s="97"/>
    </row>
    <row r="484" spans="3:5" x14ac:dyDescent="0.35">
      <c r="C484" s="93"/>
      <c r="E484" s="97"/>
    </row>
    <row r="485" spans="3:5" x14ac:dyDescent="0.35">
      <c r="C485" s="93"/>
      <c r="E485" s="97"/>
    </row>
    <row r="486" spans="3:5" x14ac:dyDescent="0.35">
      <c r="C486" s="93"/>
      <c r="E486" s="97"/>
    </row>
    <row r="487" spans="3:5" x14ac:dyDescent="0.35">
      <c r="C487" s="93"/>
      <c r="E487" s="97"/>
    </row>
    <row r="488" spans="3:5" x14ac:dyDescent="0.35">
      <c r="C488" s="93"/>
      <c r="E488" s="97"/>
    </row>
    <row r="489" spans="3:5" x14ac:dyDescent="0.35">
      <c r="C489" s="93"/>
      <c r="E489" s="97"/>
    </row>
    <row r="490" spans="3:5" x14ac:dyDescent="0.35">
      <c r="C490" s="93"/>
      <c r="E490" s="97"/>
    </row>
    <row r="491" spans="3:5" x14ac:dyDescent="0.35">
      <c r="C491" s="93"/>
      <c r="E491" s="97"/>
    </row>
    <row r="492" spans="3:5" x14ac:dyDescent="0.35">
      <c r="C492" s="93"/>
      <c r="E492" s="97"/>
    </row>
    <row r="493" spans="3:5" x14ac:dyDescent="0.35">
      <c r="C493" s="93"/>
      <c r="E493" s="97"/>
    </row>
    <row r="494" spans="3:5" x14ac:dyDescent="0.35">
      <c r="C494" s="93"/>
      <c r="E494" s="97"/>
    </row>
    <row r="495" spans="3:5" x14ac:dyDescent="0.35">
      <c r="C495" s="93"/>
      <c r="E495" s="97"/>
    </row>
    <row r="496" spans="3:5" x14ac:dyDescent="0.35">
      <c r="C496" s="93"/>
      <c r="E496" s="97"/>
    </row>
    <row r="497" spans="3:5" x14ac:dyDescent="0.35">
      <c r="C497" s="93"/>
      <c r="E497" s="97"/>
    </row>
    <row r="498" spans="3:5" x14ac:dyDescent="0.35">
      <c r="C498" s="93"/>
      <c r="E498" s="97"/>
    </row>
    <row r="499" spans="3:5" x14ac:dyDescent="0.35">
      <c r="C499" s="93"/>
      <c r="E499" s="97"/>
    </row>
    <row r="500" spans="3:5" x14ac:dyDescent="0.35">
      <c r="C500" s="93"/>
      <c r="E500" s="97"/>
    </row>
    <row r="501" spans="3:5" x14ac:dyDescent="0.35">
      <c r="C501" s="93"/>
      <c r="E501" s="97"/>
    </row>
    <row r="502" spans="3:5" x14ac:dyDescent="0.35">
      <c r="C502" s="93"/>
      <c r="E502" s="97"/>
    </row>
    <row r="503" spans="3:5" x14ac:dyDescent="0.35">
      <c r="C503" s="93"/>
      <c r="E503" s="97"/>
    </row>
    <row r="504" spans="3:5" x14ac:dyDescent="0.35">
      <c r="C504" s="93"/>
      <c r="E504" s="97"/>
    </row>
    <row r="505" spans="3:5" x14ac:dyDescent="0.35">
      <c r="C505" s="93"/>
      <c r="E505" s="97"/>
    </row>
    <row r="506" spans="3:5" x14ac:dyDescent="0.35">
      <c r="C506" s="93"/>
      <c r="E506" s="97"/>
    </row>
    <row r="507" spans="3:5" x14ac:dyDescent="0.35">
      <c r="C507" s="93"/>
      <c r="E507" s="97"/>
    </row>
    <row r="508" spans="3:5" x14ac:dyDescent="0.35">
      <c r="C508" s="93"/>
      <c r="E508" s="97"/>
    </row>
    <row r="509" spans="3:5" x14ac:dyDescent="0.35">
      <c r="C509" s="93"/>
      <c r="E509" s="97"/>
    </row>
    <row r="510" spans="3:5" x14ac:dyDescent="0.35">
      <c r="C510" s="93"/>
      <c r="E510" s="97"/>
    </row>
    <row r="511" spans="3:5" x14ac:dyDescent="0.35">
      <c r="C511" s="93"/>
      <c r="E511" s="97"/>
    </row>
    <row r="512" spans="3:5" x14ac:dyDescent="0.35">
      <c r="C512" s="93"/>
      <c r="E512" s="97"/>
    </row>
    <row r="513" spans="3:5" x14ac:dyDescent="0.35">
      <c r="C513" s="93"/>
      <c r="E513" s="97"/>
    </row>
    <row r="514" spans="3:5" x14ac:dyDescent="0.35">
      <c r="C514" s="93"/>
      <c r="E514" s="97"/>
    </row>
    <row r="515" spans="3:5" x14ac:dyDescent="0.35">
      <c r="C515" s="93"/>
      <c r="E515" s="97"/>
    </row>
    <row r="516" spans="3:5" x14ac:dyDescent="0.35">
      <c r="C516" s="93"/>
      <c r="E516" s="97"/>
    </row>
    <row r="517" spans="3:5" x14ac:dyDescent="0.35">
      <c r="C517" s="93"/>
      <c r="E517" s="97"/>
    </row>
    <row r="518" spans="3:5" x14ac:dyDescent="0.35">
      <c r="C518" s="93"/>
      <c r="E518" s="97"/>
    </row>
    <row r="519" spans="3:5" x14ac:dyDescent="0.35">
      <c r="C519" s="93"/>
      <c r="E519" s="97"/>
    </row>
    <row r="520" spans="3:5" x14ac:dyDescent="0.35">
      <c r="C520" s="93"/>
      <c r="E520" s="97"/>
    </row>
    <row r="521" spans="3:5" x14ac:dyDescent="0.35">
      <c r="C521" s="93"/>
      <c r="E521" s="97"/>
    </row>
    <row r="522" spans="3:5" x14ac:dyDescent="0.35">
      <c r="C522" s="93"/>
      <c r="E522" s="97"/>
    </row>
    <row r="523" spans="3:5" x14ac:dyDescent="0.35">
      <c r="C523" s="93"/>
      <c r="E523" s="97"/>
    </row>
    <row r="524" spans="3:5" x14ac:dyDescent="0.35">
      <c r="C524" s="93"/>
      <c r="E524" s="97"/>
    </row>
    <row r="525" spans="3:5" x14ac:dyDescent="0.35">
      <c r="C525" s="93"/>
      <c r="E525" s="97"/>
    </row>
    <row r="526" spans="3:5" x14ac:dyDescent="0.35">
      <c r="C526" s="93"/>
      <c r="E526" s="97"/>
    </row>
    <row r="527" spans="3:5" x14ac:dyDescent="0.35">
      <c r="C527" s="93"/>
      <c r="E527" s="97"/>
    </row>
    <row r="528" spans="3:5" x14ac:dyDescent="0.35">
      <c r="C528" s="93"/>
      <c r="E528" s="97"/>
    </row>
    <row r="529" spans="3:5" x14ac:dyDescent="0.35">
      <c r="C529" s="93"/>
      <c r="E529" s="97"/>
    </row>
    <row r="530" spans="3:5" x14ac:dyDescent="0.35">
      <c r="C530" s="93"/>
      <c r="E530" s="97"/>
    </row>
    <row r="531" spans="3:5" x14ac:dyDescent="0.35">
      <c r="C531" s="93"/>
      <c r="E531" s="97"/>
    </row>
    <row r="532" spans="3:5" x14ac:dyDescent="0.35">
      <c r="C532" s="93"/>
      <c r="E532" s="97"/>
    </row>
    <row r="533" spans="3:5" x14ac:dyDescent="0.35">
      <c r="C533" s="93"/>
      <c r="E533" s="97"/>
    </row>
    <row r="534" spans="3:5" x14ac:dyDescent="0.35">
      <c r="C534" s="93"/>
      <c r="E534" s="97"/>
    </row>
    <row r="535" spans="3:5" x14ac:dyDescent="0.35">
      <c r="C535" s="93"/>
      <c r="E535" s="97"/>
    </row>
    <row r="536" spans="3:5" x14ac:dyDescent="0.35">
      <c r="C536" s="93"/>
      <c r="E536" s="97"/>
    </row>
    <row r="537" spans="3:5" x14ac:dyDescent="0.35">
      <c r="C537" s="93"/>
      <c r="E537" s="97"/>
    </row>
    <row r="538" spans="3:5" x14ac:dyDescent="0.35">
      <c r="C538" s="93"/>
      <c r="E538" s="97"/>
    </row>
    <row r="539" spans="3:5" x14ac:dyDescent="0.35">
      <c r="C539" s="93"/>
      <c r="E539" s="97"/>
    </row>
    <row r="540" spans="3:5" x14ac:dyDescent="0.35">
      <c r="C540" s="93"/>
      <c r="E540" s="97"/>
    </row>
    <row r="541" spans="3:5" x14ac:dyDescent="0.35">
      <c r="C541" s="93"/>
      <c r="E541" s="97"/>
    </row>
    <row r="542" spans="3:5" x14ac:dyDescent="0.35">
      <c r="C542" s="93"/>
      <c r="E542" s="97"/>
    </row>
    <row r="543" spans="3:5" x14ac:dyDescent="0.35">
      <c r="C543" s="93"/>
      <c r="E543" s="97"/>
    </row>
    <row r="544" spans="3:5" x14ac:dyDescent="0.35">
      <c r="C544" s="93"/>
      <c r="E544" s="97"/>
    </row>
    <row r="545" spans="3:5" x14ac:dyDescent="0.35">
      <c r="C545" s="93"/>
      <c r="E545" s="97"/>
    </row>
    <row r="546" spans="3:5" x14ac:dyDescent="0.35">
      <c r="C546" s="93"/>
      <c r="E546" s="97"/>
    </row>
    <row r="547" spans="3:5" x14ac:dyDescent="0.35">
      <c r="C547" s="93"/>
      <c r="E547" s="97"/>
    </row>
    <row r="548" spans="3:5" x14ac:dyDescent="0.35">
      <c r="C548" s="93"/>
      <c r="E548" s="97"/>
    </row>
    <row r="549" spans="3:5" x14ac:dyDescent="0.35">
      <c r="C549" s="93"/>
      <c r="E549" s="97"/>
    </row>
    <row r="550" spans="3:5" x14ac:dyDescent="0.35">
      <c r="C550" s="93"/>
      <c r="E550" s="97"/>
    </row>
    <row r="551" spans="3:5" x14ac:dyDescent="0.35">
      <c r="C551" s="93"/>
      <c r="E551" s="97"/>
    </row>
    <row r="552" spans="3:5" x14ac:dyDescent="0.35">
      <c r="C552" s="93"/>
      <c r="E552" s="97"/>
    </row>
    <row r="553" spans="3:5" x14ac:dyDescent="0.35">
      <c r="C553" s="93"/>
      <c r="E553" s="97"/>
    </row>
    <row r="554" spans="3:5" x14ac:dyDescent="0.35">
      <c r="C554" s="93"/>
      <c r="E554" s="97"/>
    </row>
    <row r="555" spans="3:5" x14ac:dyDescent="0.35">
      <c r="C555" s="93"/>
      <c r="E555" s="97"/>
    </row>
    <row r="556" spans="3:5" x14ac:dyDescent="0.35">
      <c r="C556" s="93"/>
      <c r="E556" s="97"/>
    </row>
    <row r="557" spans="3:5" x14ac:dyDescent="0.35">
      <c r="C557" s="93"/>
      <c r="E557" s="97"/>
    </row>
    <row r="558" spans="3:5" x14ac:dyDescent="0.35">
      <c r="C558" s="93"/>
      <c r="E558" s="97"/>
    </row>
    <row r="559" spans="3:5" x14ac:dyDescent="0.35">
      <c r="C559" s="93"/>
      <c r="E559" s="97"/>
    </row>
    <row r="560" spans="3:5" x14ac:dyDescent="0.35">
      <c r="C560" s="93"/>
      <c r="E560" s="97"/>
    </row>
    <row r="561" spans="3:5" x14ac:dyDescent="0.35">
      <c r="C561" s="93"/>
      <c r="E561" s="97"/>
    </row>
    <row r="562" spans="3:5" x14ac:dyDescent="0.35">
      <c r="C562" s="93"/>
      <c r="E562" s="97"/>
    </row>
    <row r="563" spans="3:5" x14ac:dyDescent="0.35">
      <c r="C563" s="93"/>
      <c r="E563" s="97"/>
    </row>
    <row r="564" spans="3:5" x14ac:dyDescent="0.35">
      <c r="C564" s="93"/>
      <c r="E564" s="97"/>
    </row>
    <row r="565" spans="3:5" x14ac:dyDescent="0.35">
      <c r="C565" s="93"/>
      <c r="E565" s="97"/>
    </row>
    <row r="566" spans="3:5" x14ac:dyDescent="0.35">
      <c r="C566" s="93"/>
      <c r="E566" s="97"/>
    </row>
    <row r="567" spans="3:5" x14ac:dyDescent="0.35">
      <c r="C567" s="93"/>
      <c r="E567" s="97"/>
    </row>
    <row r="568" spans="3:5" x14ac:dyDescent="0.35">
      <c r="C568" s="93"/>
      <c r="E568" s="97"/>
    </row>
    <row r="569" spans="3:5" x14ac:dyDescent="0.35">
      <c r="C569" s="93"/>
      <c r="E569" s="97"/>
    </row>
    <row r="570" spans="3:5" x14ac:dyDescent="0.35">
      <c r="C570" s="93"/>
      <c r="E570" s="97"/>
    </row>
    <row r="571" spans="3:5" x14ac:dyDescent="0.35">
      <c r="C571" s="93"/>
      <c r="E571" s="97"/>
    </row>
    <row r="572" spans="3:5" x14ac:dyDescent="0.35">
      <c r="C572" s="93"/>
      <c r="E572" s="97"/>
    </row>
    <row r="573" spans="3:5" x14ac:dyDescent="0.35">
      <c r="C573" s="93"/>
      <c r="E573" s="97"/>
    </row>
    <row r="574" spans="3:5" x14ac:dyDescent="0.35">
      <c r="C574" s="93"/>
      <c r="E574" s="97"/>
    </row>
    <row r="575" spans="3:5" x14ac:dyDescent="0.35">
      <c r="C575" s="93"/>
      <c r="E575" s="97"/>
    </row>
    <row r="576" spans="3:5" x14ac:dyDescent="0.35">
      <c r="C576" s="93"/>
      <c r="E576" s="97"/>
    </row>
    <row r="577" spans="3:5" x14ac:dyDescent="0.35">
      <c r="C577" s="93"/>
      <c r="E577" s="97"/>
    </row>
    <row r="578" spans="3:5" x14ac:dyDescent="0.35">
      <c r="C578" s="93"/>
      <c r="E578" s="97"/>
    </row>
    <row r="579" spans="3:5" x14ac:dyDescent="0.35">
      <c r="C579" s="93"/>
      <c r="E579" s="97"/>
    </row>
    <row r="580" spans="3:5" x14ac:dyDescent="0.35">
      <c r="C580" s="93"/>
      <c r="E580" s="97"/>
    </row>
    <row r="581" spans="3:5" x14ac:dyDescent="0.35">
      <c r="C581" s="93"/>
      <c r="E581" s="97"/>
    </row>
    <row r="582" spans="3:5" x14ac:dyDescent="0.35">
      <c r="C582" s="93"/>
      <c r="E582" s="97"/>
    </row>
    <row r="583" spans="3:5" x14ac:dyDescent="0.35">
      <c r="C583" s="93"/>
      <c r="E583" s="97"/>
    </row>
    <row r="584" spans="3:5" x14ac:dyDescent="0.35">
      <c r="C584" s="93"/>
      <c r="E584" s="97"/>
    </row>
    <row r="585" spans="3:5" x14ac:dyDescent="0.35">
      <c r="C585" s="93"/>
      <c r="E585" s="97"/>
    </row>
    <row r="586" spans="3:5" x14ac:dyDescent="0.35">
      <c r="C586" s="93"/>
      <c r="E586" s="97"/>
    </row>
    <row r="587" spans="3:5" x14ac:dyDescent="0.35">
      <c r="C587" s="93"/>
      <c r="E587" s="97"/>
    </row>
    <row r="588" spans="3:5" x14ac:dyDescent="0.35">
      <c r="C588" s="93"/>
      <c r="E588" s="97"/>
    </row>
    <row r="589" spans="3:5" x14ac:dyDescent="0.35">
      <c r="C589" s="93"/>
      <c r="E589" s="97"/>
    </row>
    <row r="590" spans="3:5" x14ac:dyDescent="0.35">
      <c r="C590" s="93"/>
      <c r="E590" s="97"/>
    </row>
    <row r="591" spans="3:5" x14ac:dyDescent="0.35">
      <c r="C591" s="93"/>
      <c r="E591" s="97"/>
    </row>
    <row r="592" spans="3:5" x14ac:dyDescent="0.35">
      <c r="C592" s="93"/>
      <c r="E592" s="97"/>
    </row>
    <row r="593" spans="3:5" x14ac:dyDescent="0.35">
      <c r="C593" s="93"/>
      <c r="E593" s="97"/>
    </row>
    <row r="594" spans="3:5" x14ac:dyDescent="0.35">
      <c r="C594" s="93"/>
      <c r="E594" s="97"/>
    </row>
    <row r="595" spans="3:5" x14ac:dyDescent="0.35">
      <c r="C595" s="93"/>
      <c r="E595" s="97"/>
    </row>
    <row r="596" spans="3:5" x14ac:dyDescent="0.35">
      <c r="C596" s="93"/>
      <c r="E596" s="97"/>
    </row>
    <row r="597" spans="3:5" x14ac:dyDescent="0.35">
      <c r="C597" s="93"/>
      <c r="E597" s="97"/>
    </row>
    <row r="598" spans="3:5" x14ac:dyDescent="0.35">
      <c r="C598" s="93"/>
      <c r="E598" s="97"/>
    </row>
    <row r="599" spans="3:5" x14ac:dyDescent="0.35">
      <c r="C599" s="93"/>
      <c r="E599" s="97"/>
    </row>
    <row r="600" spans="3:5" x14ac:dyDescent="0.35">
      <c r="C600" s="93"/>
      <c r="E600" s="97"/>
    </row>
    <row r="601" spans="3:5" x14ac:dyDescent="0.35">
      <c r="C601" s="93"/>
      <c r="E601" s="97"/>
    </row>
    <row r="602" spans="3:5" x14ac:dyDescent="0.35">
      <c r="C602" s="93"/>
      <c r="E602" s="97"/>
    </row>
    <row r="603" spans="3:5" x14ac:dyDescent="0.35">
      <c r="C603" s="93"/>
      <c r="E603" s="97"/>
    </row>
    <row r="604" spans="3:5" x14ac:dyDescent="0.35">
      <c r="C604" s="93"/>
      <c r="E604" s="97"/>
    </row>
    <row r="605" spans="3:5" x14ac:dyDescent="0.35">
      <c r="C605" s="93"/>
      <c r="E605" s="97"/>
    </row>
    <row r="606" spans="3:5" x14ac:dyDescent="0.35">
      <c r="C606" s="93"/>
      <c r="E606" s="97"/>
    </row>
    <row r="607" spans="3:5" x14ac:dyDescent="0.35">
      <c r="C607" s="93"/>
      <c r="E607" s="97"/>
    </row>
    <row r="608" spans="3:5" x14ac:dyDescent="0.35">
      <c r="C608" s="93"/>
      <c r="E608" s="97"/>
    </row>
    <row r="609" spans="3:5" x14ac:dyDescent="0.35">
      <c r="C609" s="93"/>
      <c r="E609" s="97"/>
    </row>
    <row r="610" spans="3:5" x14ac:dyDescent="0.35">
      <c r="C610" s="93"/>
      <c r="E610" s="97"/>
    </row>
    <row r="611" spans="3:5" x14ac:dyDescent="0.35">
      <c r="C611" s="93"/>
      <c r="E611" s="97"/>
    </row>
    <row r="612" spans="3:5" x14ac:dyDescent="0.35">
      <c r="C612" s="93"/>
      <c r="E612" s="97"/>
    </row>
    <row r="613" spans="3:5" x14ac:dyDescent="0.35">
      <c r="C613" s="93"/>
      <c r="E613" s="97"/>
    </row>
    <row r="614" spans="3:5" x14ac:dyDescent="0.35">
      <c r="C614" s="93"/>
      <c r="E614" s="97"/>
    </row>
    <row r="615" spans="3:5" x14ac:dyDescent="0.35">
      <c r="C615" s="93"/>
      <c r="E615" s="97"/>
    </row>
    <row r="616" spans="3:5" x14ac:dyDescent="0.35">
      <c r="C616" s="93"/>
      <c r="E616" s="97"/>
    </row>
    <row r="617" spans="3:5" x14ac:dyDescent="0.35">
      <c r="C617" s="93"/>
      <c r="E617" s="97"/>
    </row>
    <row r="618" spans="3:5" x14ac:dyDescent="0.35">
      <c r="C618" s="93"/>
      <c r="E618" s="97"/>
    </row>
    <row r="619" spans="3:5" x14ac:dyDescent="0.35">
      <c r="C619" s="93"/>
      <c r="E619" s="97"/>
    </row>
    <row r="620" spans="3:5" x14ac:dyDescent="0.35">
      <c r="C620" s="93"/>
      <c r="E620" s="97"/>
    </row>
    <row r="621" spans="3:5" x14ac:dyDescent="0.35">
      <c r="C621" s="93"/>
      <c r="E621" s="97"/>
    </row>
    <row r="622" spans="3:5" x14ac:dyDescent="0.35">
      <c r="C622" s="93"/>
      <c r="E622" s="97"/>
    </row>
    <row r="623" spans="3:5" x14ac:dyDescent="0.35">
      <c r="C623" s="93"/>
      <c r="E623" s="97"/>
    </row>
    <row r="624" spans="3:5" x14ac:dyDescent="0.35">
      <c r="C624" s="93"/>
      <c r="E624" s="97"/>
    </row>
    <row r="625" spans="3:5" x14ac:dyDescent="0.35">
      <c r="C625" s="93"/>
      <c r="E625" s="97"/>
    </row>
    <row r="626" spans="3:5" x14ac:dyDescent="0.35">
      <c r="C626" s="93"/>
      <c r="E626" s="97"/>
    </row>
    <row r="627" spans="3:5" x14ac:dyDescent="0.35">
      <c r="C627" s="93"/>
      <c r="E627" s="97"/>
    </row>
    <row r="628" spans="3:5" x14ac:dyDescent="0.35">
      <c r="C628" s="93"/>
      <c r="E628" s="97"/>
    </row>
    <row r="629" spans="3:5" x14ac:dyDescent="0.35">
      <c r="C629" s="93"/>
      <c r="E629" s="97"/>
    </row>
    <row r="630" spans="3:5" x14ac:dyDescent="0.35">
      <c r="C630" s="93"/>
      <c r="E630" s="97"/>
    </row>
    <row r="631" spans="3:5" x14ac:dyDescent="0.35">
      <c r="C631" s="93"/>
      <c r="E631" s="97"/>
    </row>
    <row r="632" spans="3:5" x14ac:dyDescent="0.35">
      <c r="C632" s="93"/>
      <c r="E632" s="97"/>
    </row>
    <row r="633" spans="3:5" x14ac:dyDescent="0.35">
      <c r="C633" s="93"/>
      <c r="E633" s="97"/>
    </row>
    <row r="634" spans="3:5" x14ac:dyDescent="0.35">
      <c r="C634" s="93"/>
      <c r="E634" s="97"/>
    </row>
    <row r="635" spans="3:5" x14ac:dyDescent="0.35">
      <c r="C635" s="93"/>
      <c r="E635" s="97"/>
    </row>
    <row r="636" spans="3:5" x14ac:dyDescent="0.35">
      <c r="C636" s="93"/>
      <c r="E636" s="97"/>
    </row>
    <row r="637" spans="3:5" x14ac:dyDescent="0.35">
      <c r="C637" s="93"/>
      <c r="E637" s="97"/>
    </row>
    <row r="638" spans="3:5" x14ac:dyDescent="0.35">
      <c r="C638" s="93"/>
      <c r="E638" s="97"/>
    </row>
    <row r="639" spans="3:5" x14ac:dyDescent="0.35">
      <c r="C639" s="93"/>
      <c r="E639" s="97"/>
    </row>
    <row r="640" spans="3:5" x14ac:dyDescent="0.35">
      <c r="C640" s="93"/>
      <c r="E640" s="97"/>
    </row>
    <row r="641" spans="3:5" x14ac:dyDescent="0.35">
      <c r="C641" s="93"/>
      <c r="E641" s="97"/>
    </row>
    <row r="642" spans="3:5" x14ac:dyDescent="0.35">
      <c r="C642" s="93"/>
      <c r="E642" s="97"/>
    </row>
    <row r="643" spans="3:5" x14ac:dyDescent="0.35">
      <c r="C643" s="93"/>
      <c r="E643" s="97"/>
    </row>
    <row r="644" spans="3:5" x14ac:dyDescent="0.35">
      <c r="C644" s="93"/>
      <c r="E644" s="97"/>
    </row>
    <row r="645" spans="3:5" x14ac:dyDescent="0.35">
      <c r="C645" s="93"/>
      <c r="E645" s="97"/>
    </row>
    <row r="646" spans="3:5" x14ac:dyDescent="0.35">
      <c r="C646" s="93"/>
      <c r="E646" s="97"/>
    </row>
    <row r="647" spans="3:5" x14ac:dyDescent="0.35">
      <c r="C647" s="93"/>
      <c r="E647" s="97"/>
    </row>
    <row r="648" spans="3:5" x14ac:dyDescent="0.35">
      <c r="C648" s="93"/>
      <c r="E648" s="97"/>
    </row>
    <row r="649" spans="3:5" x14ac:dyDescent="0.35">
      <c r="C649" s="93"/>
      <c r="E649" s="97"/>
    </row>
    <row r="650" spans="3:5" x14ac:dyDescent="0.35">
      <c r="C650" s="93"/>
      <c r="E650" s="97"/>
    </row>
    <row r="651" spans="3:5" x14ac:dyDescent="0.35">
      <c r="C651" s="93"/>
      <c r="E651" s="97"/>
    </row>
    <row r="652" spans="3:5" x14ac:dyDescent="0.35">
      <c r="C652" s="93"/>
      <c r="E652" s="97"/>
    </row>
    <row r="653" spans="3:5" x14ac:dyDescent="0.35">
      <c r="C653" s="93"/>
      <c r="E653" s="97"/>
    </row>
    <row r="654" spans="3:5" x14ac:dyDescent="0.35">
      <c r="C654" s="93"/>
      <c r="E654" s="97"/>
    </row>
    <row r="655" spans="3:5" x14ac:dyDescent="0.35">
      <c r="C655" s="93"/>
      <c r="E655" s="97"/>
    </row>
    <row r="656" spans="3:5" x14ac:dyDescent="0.35">
      <c r="C656" s="93"/>
      <c r="E656" s="97"/>
    </row>
    <row r="657" spans="3:5" x14ac:dyDescent="0.35">
      <c r="C657" s="93"/>
      <c r="E657" s="97"/>
    </row>
    <row r="658" spans="3:5" x14ac:dyDescent="0.35">
      <c r="C658" s="93"/>
      <c r="E658" s="97"/>
    </row>
    <row r="659" spans="3:5" x14ac:dyDescent="0.35">
      <c r="C659" s="93"/>
      <c r="E659" s="97"/>
    </row>
    <row r="660" spans="3:5" x14ac:dyDescent="0.35">
      <c r="C660" s="93"/>
      <c r="E660" s="97"/>
    </row>
    <row r="661" spans="3:5" x14ac:dyDescent="0.35">
      <c r="C661" s="93"/>
      <c r="E661" s="97"/>
    </row>
    <row r="662" spans="3:5" x14ac:dyDescent="0.35">
      <c r="C662" s="93"/>
      <c r="E662" s="97"/>
    </row>
    <row r="663" spans="3:5" x14ac:dyDescent="0.35">
      <c r="C663" s="93"/>
      <c r="E663" s="97"/>
    </row>
    <row r="664" spans="3:5" x14ac:dyDescent="0.35">
      <c r="C664" s="93"/>
      <c r="E664" s="97"/>
    </row>
    <row r="665" spans="3:5" x14ac:dyDescent="0.35">
      <c r="C665" s="93"/>
      <c r="E665" s="97"/>
    </row>
    <row r="666" spans="3:5" x14ac:dyDescent="0.35">
      <c r="C666" s="93"/>
      <c r="E666" s="97"/>
    </row>
    <row r="667" spans="3:5" x14ac:dyDescent="0.35">
      <c r="C667" s="93"/>
      <c r="E667" s="97"/>
    </row>
    <row r="668" spans="3:5" x14ac:dyDescent="0.35">
      <c r="C668" s="93"/>
      <c r="E668" s="97"/>
    </row>
    <row r="669" spans="3:5" x14ac:dyDescent="0.35">
      <c r="C669" s="93"/>
      <c r="E669" s="97"/>
    </row>
    <row r="670" spans="3:5" x14ac:dyDescent="0.35">
      <c r="C670" s="93"/>
      <c r="E670" s="97"/>
    </row>
    <row r="671" spans="3:5" x14ac:dyDescent="0.35">
      <c r="C671" s="93"/>
      <c r="E671" s="97"/>
    </row>
    <row r="672" spans="3:5" x14ac:dyDescent="0.35">
      <c r="C672" s="93"/>
      <c r="E672" s="97"/>
    </row>
    <row r="673" spans="3:5" x14ac:dyDescent="0.35">
      <c r="C673" s="93"/>
      <c r="E673" s="97"/>
    </row>
    <row r="674" spans="3:5" x14ac:dyDescent="0.35">
      <c r="C674" s="93"/>
      <c r="E674" s="97"/>
    </row>
    <row r="675" spans="3:5" x14ac:dyDescent="0.35">
      <c r="C675" s="93"/>
      <c r="E675" s="97"/>
    </row>
    <row r="676" spans="3:5" x14ac:dyDescent="0.35">
      <c r="C676" s="93"/>
      <c r="E676" s="97"/>
    </row>
    <row r="677" spans="3:5" x14ac:dyDescent="0.35">
      <c r="C677" s="93"/>
      <c r="E677" s="97"/>
    </row>
    <row r="678" spans="3:5" x14ac:dyDescent="0.35">
      <c r="C678" s="93"/>
      <c r="E678" s="97"/>
    </row>
    <row r="679" spans="3:5" x14ac:dyDescent="0.35">
      <c r="C679" s="93"/>
      <c r="E679" s="97"/>
    </row>
    <row r="680" spans="3:5" x14ac:dyDescent="0.35">
      <c r="C680" s="93"/>
      <c r="E680" s="97"/>
    </row>
    <row r="681" spans="3:5" x14ac:dyDescent="0.35">
      <c r="C681" s="93"/>
      <c r="E681" s="97"/>
    </row>
    <row r="682" spans="3:5" x14ac:dyDescent="0.35">
      <c r="C682" s="93"/>
      <c r="E682" s="97"/>
    </row>
    <row r="683" spans="3:5" x14ac:dyDescent="0.35">
      <c r="C683" s="93"/>
      <c r="E683" s="97"/>
    </row>
    <row r="684" spans="3:5" x14ac:dyDescent="0.35">
      <c r="C684" s="93"/>
      <c r="E684" s="97"/>
    </row>
    <row r="685" spans="3:5" x14ac:dyDescent="0.35">
      <c r="C685" s="93"/>
      <c r="E685" s="97"/>
    </row>
    <row r="686" spans="3:5" x14ac:dyDescent="0.35">
      <c r="C686" s="93"/>
      <c r="E686" s="97"/>
    </row>
    <row r="687" spans="3:5" x14ac:dyDescent="0.35">
      <c r="C687" s="93"/>
      <c r="E687" s="97"/>
    </row>
    <row r="688" spans="3:5" x14ac:dyDescent="0.35">
      <c r="C688" s="93"/>
      <c r="E688" s="97"/>
    </row>
    <row r="689" spans="3:5" x14ac:dyDescent="0.35">
      <c r="C689" s="93"/>
      <c r="E689" s="97"/>
    </row>
    <row r="690" spans="3:5" x14ac:dyDescent="0.35">
      <c r="C690" s="93"/>
      <c r="E690" s="97"/>
    </row>
    <row r="691" spans="3:5" x14ac:dyDescent="0.35">
      <c r="C691" s="93"/>
      <c r="E691" s="97"/>
    </row>
    <row r="692" spans="3:5" x14ac:dyDescent="0.35">
      <c r="C692" s="93"/>
      <c r="E692" s="97"/>
    </row>
    <row r="693" spans="3:5" x14ac:dyDescent="0.35">
      <c r="C693" s="93"/>
      <c r="E693" s="97"/>
    </row>
    <row r="694" spans="3:5" x14ac:dyDescent="0.35">
      <c r="C694" s="93"/>
      <c r="E694" s="97"/>
    </row>
    <row r="695" spans="3:5" x14ac:dyDescent="0.35">
      <c r="C695" s="93"/>
      <c r="E695" s="97"/>
    </row>
    <row r="696" spans="3:5" x14ac:dyDescent="0.35">
      <c r="C696" s="93"/>
      <c r="E696" s="97"/>
    </row>
    <row r="697" spans="3:5" x14ac:dyDescent="0.35">
      <c r="C697" s="93"/>
      <c r="E697" s="97"/>
    </row>
    <row r="698" spans="3:5" x14ac:dyDescent="0.35">
      <c r="C698" s="93"/>
      <c r="E698" s="97"/>
    </row>
    <row r="699" spans="3:5" x14ac:dyDescent="0.35">
      <c r="C699" s="93"/>
      <c r="E699" s="97"/>
    </row>
    <row r="700" spans="3:5" x14ac:dyDescent="0.35">
      <c r="C700" s="93"/>
      <c r="E700" s="97"/>
    </row>
    <row r="701" spans="3:5" x14ac:dyDescent="0.35">
      <c r="C701" s="93"/>
      <c r="E701" s="97"/>
    </row>
    <row r="702" spans="3:5" x14ac:dyDescent="0.35">
      <c r="C702" s="93"/>
      <c r="E702" s="97"/>
    </row>
    <row r="703" spans="3:5" x14ac:dyDescent="0.35">
      <c r="C703" s="93"/>
      <c r="E703" s="97"/>
    </row>
    <row r="704" spans="3:5" x14ac:dyDescent="0.35">
      <c r="C704" s="93"/>
      <c r="E704" s="97"/>
    </row>
    <row r="705" spans="3:5" x14ac:dyDescent="0.35">
      <c r="C705" s="93"/>
      <c r="E705" s="97"/>
    </row>
    <row r="706" spans="3:5" x14ac:dyDescent="0.35">
      <c r="C706" s="93"/>
      <c r="E706" s="97"/>
    </row>
    <row r="707" spans="3:5" x14ac:dyDescent="0.35">
      <c r="C707" s="93"/>
      <c r="E707" s="97"/>
    </row>
    <row r="708" spans="3:5" x14ac:dyDescent="0.35">
      <c r="C708" s="93"/>
      <c r="E708" s="97"/>
    </row>
    <row r="709" spans="3:5" x14ac:dyDescent="0.35">
      <c r="C709" s="93"/>
      <c r="E709" s="97"/>
    </row>
    <row r="710" spans="3:5" x14ac:dyDescent="0.35">
      <c r="C710" s="93"/>
      <c r="E710" s="97"/>
    </row>
    <row r="711" spans="3:5" x14ac:dyDescent="0.35">
      <c r="C711" s="93"/>
      <c r="E711" s="97"/>
    </row>
    <row r="712" spans="3:5" x14ac:dyDescent="0.35">
      <c r="C712" s="93"/>
      <c r="E712" s="97"/>
    </row>
    <row r="713" spans="3:5" x14ac:dyDescent="0.35">
      <c r="C713" s="93"/>
      <c r="E713" s="97"/>
    </row>
    <row r="714" spans="3:5" x14ac:dyDescent="0.35">
      <c r="C714" s="93"/>
      <c r="E714" s="97"/>
    </row>
    <row r="715" spans="3:5" x14ac:dyDescent="0.35">
      <c r="C715" s="93"/>
      <c r="E715" s="97"/>
    </row>
    <row r="716" spans="3:5" x14ac:dyDescent="0.35">
      <c r="C716" s="93"/>
      <c r="E716" s="97"/>
    </row>
    <row r="717" spans="3:5" x14ac:dyDescent="0.35">
      <c r="C717" s="93"/>
      <c r="E717" s="97"/>
    </row>
    <row r="718" spans="3:5" x14ac:dyDescent="0.35">
      <c r="C718" s="93"/>
      <c r="E718" s="97"/>
    </row>
    <row r="719" spans="3:5" x14ac:dyDescent="0.35">
      <c r="C719" s="93"/>
      <c r="E719" s="97"/>
    </row>
    <row r="720" spans="3:5" x14ac:dyDescent="0.35">
      <c r="C720" s="93"/>
      <c r="E720" s="97"/>
    </row>
    <row r="721" spans="3:5" x14ac:dyDescent="0.35">
      <c r="C721" s="93"/>
      <c r="E721" s="97"/>
    </row>
    <row r="722" spans="3:5" x14ac:dyDescent="0.35">
      <c r="C722" s="93"/>
      <c r="E722" s="97"/>
    </row>
    <row r="723" spans="3:5" x14ac:dyDescent="0.35">
      <c r="C723" s="93"/>
      <c r="E723" s="97"/>
    </row>
    <row r="724" spans="3:5" x14ac:dyDescent="0.35">
      <c r="C724" s="93"/>
      <c r="E724" s="97"/>
    </row>
    <row r="725" spans="3:5" x14ac:dyDescent="0.35">
      <c r="C725" s="93"/>
      <c r="E725" s="97"/>
    </row>
    <row r="726" spans="3:5" x14ac:dyDescent="0.35">
      <c r="C726" s="93"/>
      <c r="E726" s="97"/>
    </row>
    <row r="727" spans="3:5" x14ac:dyDescent="0.35">
      <c r="C727" s="93"/>
      <c r="E727" s="97"/>
    </row>
    <row r="728" spans="3:5" x14ac:dyDescent="0.35">
      <c r="C728" s="93"/>
      <c r="E728" s="97"/>
    </row>
    <row r="729" spans="3:5" x14ac:dyDescent="0.35">
      <c r="C729" s="93"/>
      <c r="E729" s="97"/>
    </row>
    <row r="730" spans="3:5" x14ac:dyDescent="0.35">
      <c r="C730" s="93"/>
      <c r="E730" s="97"/>
    </row>
    <row r="731" spans="3:5" x14ac:dyDescent="0.35">
      <c r="C731" s="93"/>
      <c r="E731" s="97"/>
    </row>
    <row r="732" spans="3:5" x14ac:dyDescent="0.35">
      <c r="C732" s="93"/>
      <c r="E732" s="97"/>
    </row>
    <row r="733" spans="3:5" x14ac:dyDescent="0.35">
      <c r="C733" s="93"/>
      <c r="E733" s="97"/>
    </row>
    <row r="734" spans="3:5" x14ac:dyDescent="0.35">
      <c r="C734" s="93"/>
      <c r="E734" s="97"/>
    </row>
    <row r="735" spans="3:5" x14ac:dyDescent="0.35">
      <c r="C735" s="93"/>
      <c r="E735" s="97"/>
    </row>
    <row r="736" spans="3:5" x14ac:dyDescent="0.35">
      <c r="C736" s="93"/>
      <c r="E736" s="97"/>
    </row>
    <row r="737" spans="3:5" x14ac:dyDescent="0.35">
      <c r="C737" s="93"/>
      <c r="E737" s="97"/>
    </row>
    <row r="738" spans="3:5" x14ac:dyDescent="0.35">
      <c r="C738" s="93"/>
      <c r="E738" s="97"/>
    </row>
    <row r="739" spans="3:5" x14ac:dyDescent="0.35">
      <c r="C739" s="93"/>
      <c r="E739" s="97"/>
    </row>
    <row r="740" spans="3:5" x14ac:dyDescent="0.35">
      <c r="C740" s="93"/>
      <c r="E740" s="97"/>
    </row>
    <row r="741" spans="3:5" x14ac:dyDescent="0.35">
      <c r="C741" s="93"/>
      <c r="E741" s="97"/>
    </row>
    <row r="742" spans="3:5" x14ac:dyDescent="0.35">
      <c r="C742" s="93"/>
      <c r="E742" s="97"/>
    </row>
    <row r="743" spans="3:5" x14ac:dyDescent="0.35">
      <c r="C743" s="93"/>
      <c r="E743" s="97"/>
    </row>
    <row r="744" spans="3:5" x14ac:dyDescent="0.35">
      <c r="C744" s="93"/>
      <c r="E744" s="97"/>
    </row>
    <row r="745" spans="3:5" x14ac:dyDescent="0.35">
      <c r="C745" s="93"/>
      <c r="E745" s="97"/>
    </row>
    <row r="746" spans="3:5" x14ac:dyDescent="0.35">
      <c r="C746" s="93"/>
      <c r="E746" s="97"/>
    </row>
    <row r="747" spans="3:5" x14ac:dyDescent="0.35">
      <c r="C747" s="93"/>
      <c r="E747" s="97"/>
    </row>
    <row r="748" spans="3:5" x14ac:dyDescent="0.35">
      <c r="C748" s="93"/>
      <c r="E748" s="97"/>
    </row>
    <row r="749" spans="3:5" x14ac:dyDescent="0.35">
      <c r="C749" s="93"/>
      <c r="E749" s="97"/>
    </row>
    <row r="750" spans="3:5" x14ac:dyDescent="0.35">
      <c r="C750" s="93"/>
      <c r="E750" s="97"/>
    </row>
    <row r="751" spans="3:5" x14ac:dyDescent="0.35">
      <c r="C751" s="93"/>
      <c r="E751" s="97"/>
    </row>
    <row r="752" spans="3:5" x14ac:dyDescent="0.35">
      <c r="C752" s="93"/>
      <c r="E752" s="97"/>
    </row>
    <row r="753" spans="3:5" x14ac:dyDescent="0.35">
      <c r="C753" s="93"/>
      <c r="E753" s="97"/>
    </row>
    <row r="754" spans="3:5" x14ac:dyDescent="0.35">
      <c r="C754" s="93"/>
      <c r="E754" s="97"/>
    </row>
    <row r="755" spans="3:5" x14ac:dyDescent="0.35">
      <c r="C755" s="93"/>
      <c r="E755" s="97"/>
    </row>
    <row r="756" spans="3:5" x14ac:dyDescent="0.35">
      <c r="C756" s="93"/>
      <c r="E756" s="97"/>
    </row>
    <row r="757" spans="3:5" x14ac:dyDescent="0.35">
      <c r="C757" s="93"/>
      <c r="E757" s="97"/>
    </row>
    <row r="758" spans="3:5" x14ac:dyDescent="0.35">
      <c r="C758" s="93"/>
      <c r="E758" s="97"/>
    </row>
    <row r="759" spans="3:5" x14ac:dyDescent="0.35">
      <c r="C759" s="93"/>
      <c r="E759" s="97"/>
    </row>
    <row r="760" spans="3:5" x14ac:dyDescent="0.35">
      <c r="C760" s="93"/>
      <c r="E760" s="97"/>
    </row>
    <row r="761" spans="3:5" x14ac:dyDescent="0.35">
      <c r="C761" s="93"/>
      <c r="E761" s="97"/>
    </row>
    <row r="762" spans="3:5" x14ac:dyDescent="0.35">
      <c r="C762" s="93"/>
      <c r="E762" s="97"/>
    </row>
    <row r="763" spans="3:5" x14ac:dyDescent="0.35">
      <c r="C763" s="93"/>
      <c r="E763" s="97"/>
    </row>
    <row r="764" spans="3:5" x14ac:dyDescent="0.35">
      <c r="C764" s="93"/>
      <c r="E764" s="97"/>
    </row>
    <row r="765" spans="3:5" x14ac:dyDescent="0.35">
      <c r="C765" s="93"/>
      <c r="E765" s="97"/>
    </row>
    <row r="766" spans="3:5" x14ac:dyDescent="0.35">
      <c r="C766" s="93"/>
      <c r="E766" s="97"/>
    </row>
    <row r="767" spans="3:5" x14ac:dyDescent="0.35">
      <c r="C767" s="93"/>
      <c r="E767" s="97"/>
    </row>
    <row r="768" spans="3:5" x14ac:dyDescent="0.35">
      <c r="C768" s="93"/>
      <c r="E768" s="97"/>
    </row>
    <row r="769" spans="3:5" x14ac:dyDescent="0.35">
      <c r="C769" s="93"/>
      <c r="E769" s="97"/>
    </row>
    <row r="770" spans="3:5" x14ac:dyDescent="0.35">
      <c r="C770" s="93"/>
      <c r="E770" s="97"/>
    </row>
    <row r="771" spans="3:5" x14ac:dyDescent="0.35">
      <c r="C771" s="93"/>
      <c r="E771" s="97"/>
    </row>
    <row r="772" spans="3:5" x14ac:dyDescent="0.35">
      <c r="C772" s="93"/>
      <c r="E772" s="97"/>
    </row>
    <row r="773" spans="3:5" x14ac:dyDescent="0.35">
      <c r="C773" s="93"/>
      <c r="E773" s="97"/>
    </row>
    <row r="774" spans="3:5" x14ac:dyDescent="0.35">
      <c r="C774" s="93"/>
      <c r="E774" s="97"/>
    </row>
    <row r="775" spans="3:5" x14ac:dyDescent="0.35">
      <c r="C775" s="93"/>
      <c r="E775" s="97"/>
    </row>
    <row r="776" spans="3:5" x14ac:dyDescent="0.35">
      <c r="C776" s="93"/>
      <c r="E776" s="97"/>
    </row>
    <row r="777" spans="3:5" x14ac:dyDescent="0.35">
      <c r="C777" s="93"/>
      <c r="E777" s="97"/>
    </row>
    <row r="778" spans="3:5" x14ac:dyDescent="0.35">
      <c r="C778" s="93"/>
      <c r="E778" s="97"/>
    </row>
    <row r="779" spans="3:5" x14ac:dyDescent="0.35">
      <c r="C779" s="93"/>
      <c r="E779" s="97"/>
    </row>
    <row r="780" spans="3:5" x14ac:dyDescent="0.35">
      <c r="C780" s="93"/>
      <c r="E780" s="97"/>
    </row>
    <row r="781" spans="3:5" x14ac:dyDescent="0.35">
      <c r="C781" s="93"/>
      <c r="E781" s="97"/>
    </row>
    <row r="782" spans="3:5" x14ac:dyDescent="0.35">
      <c r="C782" s="93"/>
      <c r="E782" s="97"/>
    </row>
    <row r="783" spans="3:5" x14ac:dyDescent="0.35">
      <c r="C783" s="93"/>
      <c r="E783" s="97"/>
    </row>
    <row r="784" spans="3:5" x14ac:dyDescent="0.35">
      <c r="C784" s="93"/>
      <c r="E784" s="97"/>
    </row>
    <row r="785" spans="3:5" x14ac:dyDescent="0.35">
      <c r="C785" s="93"/>
      <c r="E785" s="97"/>
    </row>
    <row r="786" spans="3:5" x14ac:dyDescent="0.35">
      <c r="C786" s="93"/>
      <c r="E786" s="97"/>
    </row>
    <row r="787" spans="3:5" x14ac:dyDescent="0.35">
      <c r="C787" s="93"/>
      <c r="E787" s="97"/>
    </row>
    <row r="788" spans="3:5" x14ac:dyDescent="0.35">
      <c r="C788" s="93"/>
      <c r="E788" s="97"/>
    </row>
    <row r="789" spans="3:5" x14ac:dyDescent="0.35">
      <c r="C789" s="93"/>
      <c r="E789" s="97"/>
    </row>
    <row r="790" spans="3:5" x14ac:dyDescent="0.35">
      <c r="C790" s="93"/>
      <c r="E790" s="97"/>
    </row>
    <row r="791" spans="3:5" x14ac:dyDescent="0.35">
      <c r="C791" s="93"/>
      <c r="E791" s="97"/>
    </row>
    <row r="792" spans="3:5" x14ac:dyDescent="0.35">
      <c r="C792" s="93"/>
      <c r="E792" s="97"/>
    </row>
    <row r="793" spans="3:5" x14ac:dyDescent="0.35">
      <c r="C793" s="93"/>
      <c r="E793" s="97"/>
    </row>
    <row r="794" spans="3:5" x14ac:dyDescent="0.35">
      <c r="C794" s="93"/>
      <c r="E794" s="97"/>
    </row>
    <row r="795" spans="3:5" x14ac:dyDescent="0.35">
      <c r="C795" s="93"/>
      <c r="E795" s="97"/>
    </row>
    <row r="796" spans="3:5" x14ac:dyDescent="0.35">
      <c r="C796" s="93"/>
      <c r="E796" s="97"/>
    </row>
    <row r="797" spans="3:5" x14ac:dyDescent="0.35">
      <c r="C797" s="93"/>
      <c r="E797" s="97"/>
    </row>
    <row r="798" spans="3:5" x14ac:dyDescent="0.35">
      <c r="C798" s="93"/>
      <c r="E798" s="97"/>
    </row>
    <row r="799" spans="3:5" x14ac:dyDescent="0.35">
      <c r="C799" s="93"/>
      <c r="E799" s="97"/>
    </row>
    <row r="800" spans="3:5" x14ac:dyDescent="0.35">
      <c r="C800" s="93"/>
      <c r="E800" s="97"/>
    </row>
    <row r="801" spans="3:5" x14ac:dyDescent="0.35">
      <c r="C801" s="93"/>
      <c r="E801" s="97"/>
    </row>
    <row r="802" spans="3:5" x14ac:dyDescent="0.35">
      <c r="C802" s="93"/>
      <c r="E802" s="97"/>
    </row>
    <row r="803" spans="3:5" x14ac:dyDescent="0.35">
      <c r="C803" s="93"/>
      <c r="E803" s="97"/>
    </row>
    <row r="804" spans="3:5" x14ac:dyDescent="0.35">
      <c r="C804" s="93"/>
      <c r="E804" s="97"/>
    </row>
    <row r="805" spans="3:5" x14ac:dyDescent="0.35">
      <c r="C805" s="93"/>
      <c r="E805" s="97"/>
    </row>
    <row r="806" spans="3:5" x14ac:dyDescent="0.35">
      <c r="C806" s="93"/>
      <c r="E806" s="97"/>
    </row>
    <row r="807" spans="3:5" x14ac:dyDescent="0.35">
      <c r="C807" s="93"/>
      <c r="E807" s="97"/>
    </row>
    <row r="808" spans="3:5" x14ac:dyDescent="0.35">
      <c r="C808" s="93"/>
      <c r="E808" s="97"/>
    </row>
    <row r="809" spans="3:5" x14ac:dyDescent="0.35">
      <c r="C809" s="93"/>
      <c r="E809" s="97"/>
    </row>
    <row r="810" spans="3:5" x14ac:dyDescent="0.35">
      <c r="C810" s="93"/>
      <c r="E810" s="97"/>
    </row>
    <row r="811" spans="3:5" x14ac:dyDescent="0.35">
      <c r="C811" s="93"/>
      <c r="E811" s="97"/>
    </row>
    <row r="812" spans="3:5" x14ac:dyDescent="0.35">
      <c r="C812" s="93"/>
      <c r="E812" s="97"/>
    </row>
    <row r="813" spans="3:5" x14ac:dyDescent="0.35">
      <c r="C813" s="93"/>
      <c r="E813" s="97"/>
    </row>
    <row r="814" spans="3:5" x14ac:dyDescent="0.35">
      <c r="C814" s="93"/>
      <c r="E814" s="97"/>
    </row>
    <row r="815" spans="3:5" x14ac:dyDescent="0.35">
      <c r="C815" s="93"/>
      <c r="E815" s="97"/>
    </row>
    <row r="816" spans="3:5" x14ac:dyDescent="0.35">
      <c r="C816" s="93"/>
      <c r="E816" s="97"/>
    </row>
    <row r="817" spans="3:5" x14ac:dyDescent="0.35">
      <c r="C817" s="93"/>
      <c r="E817" s="97"/>
    </row>
    <row r="818" spans="3:5" x14ac:dyDescent="0.35">
      <c r="C818" s="93"/>
      <c r="E818" s="97"/>
    </row>
    <row r="819" spans="3:5" x14ac:dyDescent="0.35">
      <c r="C819" s="93"/>
      <c r="E819" s="97"/>
    </row>
    <row r="820" spans="3:5" x14ac:dyDescent="0.35">
      <c r="C820" s="93"/>
      <c r="E820" s="97"/>
    </row>
    <row r="821" spans="3:5" x14ac:dyDescent="0.35">
      <c r="C821" s="93"/>
      <c r="E821" s="97"/>
    </row>
    <row r="822" spans="3:5" x14ac:dyDescent="0.35">
      <c r="C822" s="93"/>
      <c r="E822" s="97"/>
    </row>
    <row r="823" spans="3:5" x14ac:dyDescent="0.35">
      <c r="C823" s="93"/>
      <c r="E823" s="97"/>
    </row>
    <row r="824" spans="3:5" x14ac:dyDescent="0.35">
      <c r="C824" s="93"/>
      <c r="E824" s="97"/>
    </row>
    <row r="825" spans="3:5" x14ac:dyDescent="0.35">
      <c r="C825" s="93"/>
      <c r="E825" s="97"/>
    </row>
    <row r="826" spans="3:5" x14ac:dyDescent="0.35">
      <c r="C826" s="93"/>
      <c r="E826" s="97"/>
    </row>
    <row r="827" spans="3:5" x14ac:dyDescent="0.35">
      <c r="C827" s="93"/>
      <c r="E827" s="97"/>
    </row>
    <row r="828" spans="3:5" x14ac:dyDescent="0.35">
      <c r="C828" s="93"/>
      <c r="E828" s="97"/>
    </row>
    <row r="829" spans="3:5" x14ac:dyDescent="0.35">
      <c r="C829" s="93"/>
      <c r="E829" s="97"/>
    </row>
    <row r="830" spans="3:5" x14ac:dyDescent="0.35">
      <c r="C830" s="93"/>
      <c r="E830" s="97"/>
    </row>
    <row r="831" spans="3:5" x14ac:dyDescent="0.35">
      <c r="C831" s="93"/>
      <c r="E831" s="97"/>
    </row>
    <row r="832" spans="3:5" x14ac:dyDescent="0.35">
      <c r="C832" s="93"/>
      <c r="E832" s="97"/>
    </row>
    <row r="833" spans="3:5" x14ac:dyDescent="0.35">
      <c r="C833" s="93"/>
      <c r="E833" s="97"/>
    </row>
    <row r="834" spans="3:5" x14ac:dyDescent="0.35">
      <c r="C834" s="93"/>
      <c r="E834" s="97"/>
    </row>
    <row r="835" spans="3:5" x14ac:dyDescent="0.35">
      <c r="C835" s="93"/>
      <c r="E835" s="97"/>
    </row>
    <row r="836" spans="3:5" x14ac:dyDescent="0.35">
      <c r="C836" s="93"/>
      <c r="E836" s="97"/>
    </row>
    <row r="837" spans="3:5" x14ac:dyDescent="0.35">
      <c r="C837" s="93"/>
      <c r="E837" s="97"/>
    </row>
    <row r="838" spans="3:5" x14ac:dyDescent="0.35">
      <c r="C838" s="93"/>
      <c r="E838" s="97"/>
    </row>
    <row r="839" spans="3:5" x14ac:dyDescent="0.35">
      <c r="C839" s="93"/>
      <c r="E839" s="97"/>
    </row>
    <row r="840" spans="3:5" x14ac:dyDescent="0.35">
      <c r="C840" s="93"/>
      <c r="E840" s="97"/>
    </row>
    <row r="841" spans="3:5" x14ac:dyDescent="0.35">
      <c r="C841" s="93"/>
      <c r="E841" s="97"/>
    </row>
    <row r="842" spans="3:5" x14ac:dyDescent="0.35">
      <c r="C842" s="93"/>
      <c r="E842" s="97"/>
    </row>
    <row r="843" spans="3:5" x14ac:dyDescent="0.35">
      <c r="C843" s="93"/>
      <c r="E843" s="97"/>
    </row>
    <row r="844" spans="3:5" x14ac:dyDescent="0.35">
      <c r="C844" s="93"/>
      <c r="E844" s="97"/>
    </row>
    <row r="845" spans="3:5" x14ac:dyDescent="0.35">
      <c r="C845" s="93"/>
      <c r="E845" s="97"/>
    </row>
    <row r="846" spans="3:5" x14ac:dyDescent="0.35">
      <c r="C846" s="93"/>
      <c r="E846" s="97"/>
    </row>
    <row r="847" spans="3:5" x14ac:dyDescent="0.35">
      <c r="C847" s="93"/>
      <c r="E847" s="97"/>
    </row>
    <row r="848" spans="3:5" x14ac:dyDescent="0.35">
      <c r="C848" s="93"/>
      <c r="E848" s="97"/>
    </row>
    <row r="849" spans="3:5" x14ac:dyDescent="0.35">
      <c r="C849" s="93"/>
      <c r="E849" s="97"/>
    </row>
    <row r="850" spans="3:5" x14ac:dyDescent="0.35">
      <c r="C850" s="93"/>
      <c r="E850" s="97"/>
    </row>
    <row r="851" spans="3:5" x14ac:dyDescent="0.35">
      <c r="C851" s="93"/>
      <c r="E851" s="97"/>
    </row>
    <row r="852" spans="3:5" x14ac:dyDescent="0.35">
      <c r="C852" s="93"/>
      <c r="E852" s="97"/>
    </row>
    <row r="853" spans="3:5" x14ac:dyDescent="0.35">
      <c r="C853" s="93"/>
      <c r="E853" s="97"/>
    </row>
    <row r="854" spans="3:5" x14ac:dyDescent="0.35">
      <c r="C854" s="93"/>
      <c r="E854" s="97"/>
    </row>
    <row r="855" spans="3:5" x14ac:dyDescent="0.35">
      <c r="C855" s="93"/>
      <c r="E855" s="97"/>
    </row>
    <row r="856" spans="3:5" x14ac:dyDescent="0.35">
      <c r="C856" s="93"/>
      <c r="E856" s="97"/>
    </row>
    <row r="857" spans="3:5" x14ac:dyDescent="0.35">
      <c r="C857" s="93"/>
      <c r="E857" s="97"/>
    </row>
    <row r="858" spans="3:5" x14ac:dyDescent="0.35">
      <c r="C858" s="93"/>
      <c r="E858" s="97"/>
    </row>
    <row r="859" spans="3:5" x14ac:dyDescent="0.35">
      <c r="C859" s="93"/>
      <c r="E859" s="97"/>
    </row>
    <row r="860" spans="3:5" x14ac:dyDescent="0.35">
      <c r="C860" s="93"/>
      <c r="E860" s="97"/>
    </row>
    <row r="861" spans="3:5" x14ac:dyDescent="0.35">
      <c r="C861" s="93"/>
      <c r="E861" s="97"/>
    </row>
    <row r="862" spans="3:5" x14ac:dyDescent="0.35">
      <c r="C862" s="93"/>
      <c r="E862" s="97"/>
    </row>
    <row r="863" spans="3:5" x14ac:dyDescent="0.35">
      <c r="C863" s="93"/>
      <c r="E863" s="97"/>
    </row>
    <row r="864" spans="3:5" x14ac:dyDescent="0.35">
      <c r="C864" s="93"/>
      <c r="E864" s="97"/>
    </row>
    <row r="865" spans="3:5" x14ac:dyDescent="0.35">
      <c r="C865" s="93"/>
      <c r="E865" s="97"/>
    </row>
    <row r="866" spans="3:5" x14ac:dyDescent="0.35">
      <c r="C866" s="93"/>
      <c r="E866" s="97"/>
    </row>
    <row r="867" spans="3:5" x14ac:dyDescent="0.35">
      <c r="C867" s="93"/>
      <c r="E867" s="97"/>
    </row>
    <row r="868" spans="3:5" x14ac:dyDescent="0.35">
      <c r="C868" s="93"/>
      <c r="E868" s="97"/>
    </row>
    <row r="869" spans="3:5" x14ac:dyDescent="0.35">
      <c r="C869" s="93"/>
      <c r="E869" s="97"/>
    </row>
    <row r="870" spans="3:5" x14ac:dyDescent="0.35">
      <c r="C870" s="93"/>
      <c r="E870" s="97"/>
    </row>
    <row r="871" spans="3:5" x14ac:dyDescent="0.35">
      <c r="C871" s="93"/>
      <c r="E871" s="97"/>
    </row>
    <row r="872" spans="3:5" x14ac:dyDescent="0.35">
      <c r="C872" s="93"/>
      <c r="E872" s="97"/>
    </row>
    <row r="873" spans="3:5" x14ac:dyDescent="0.35">
      <c r="C873" s="93"/>
      <c r="E873" s="97"/>
    </row>
    <row r="874" spans="3:5" x14ac:dyDescent="0.35">
      <c r="C874" s="93"/>
      <c r="E874" s="97"/>
    </row>
    <row r="875" spans="3:5" x14ac:dyDescent="0.35">
      <c r="C875" s="93"/>
      <c r="E875" s="97"/>
    </row>
    <row r="876" spans="3:5" x14ac:dyDescent="0.35">
      <c r="C876" s="93"/>
      <c r="E876" s="97"/>
    </row>
    <row r="877" spans="3:5" x14ac:dyDescent="0.35">
      <c r="C877" s="93"/>
      <c r="E877" s="97"/>
    </row>
    <row r="878" spans="3:5" x14ac:dyDescent="0.35">
      <c r="C878" s="93"/>
      <c r="E878" s="97"/>
    </row>
    <row r="879" spans="3:5" x14ac:dyDescent="0.35">
      <c r="C879" s="93"/>
      <c r="E879" s="97"/>
    </row>
    <row r="880" spans="3:5" x14ac:dyDescent="0.35">
      <c r="C880" s="93"/>
      <c r="E880" s="97"/>
    </row>
    <row r="881" spans="3:5" x14ac:dyDescent="0.35">
      <c r="C881" s="93"/>
      <c r="E881" s="97"/>
    </row>
    <row r="882" spans="3:5" x14ac:dyDescent="0.35">
      <c r="C882" s="93"/>
      <c r="E882" s="97"/>
    </row>
    <row r="883" spans="3:5" x14ac:dyDescent="0.35">
      <c r="C883" s="93"/>
      <c r="E883" s="97"/>
    </row>
    <row r="884" spans="3:5" x14ac:dyDescent="0.35">
      <c r="C884" s="93"/>
      <c r="E884" s="97"/>
    </row>
    <row r="885" spans="3:5" x14ac:dyDescent="0.35">
      <c r="C885" s="93"/>
      <c r="E885" s="97"/>
    </row>
    <row r="886" spans="3:5" x14ac:dyDescent="0.35">
      <c r="C886" s="93"/>
      <c r="E886" s="97"/>
    </row>
    <row r="887" spans="3:5" x14ac:dyDescent="0.35">
      <c r="C887" s="93"/>
      <c r="E887" s="97"/>
    </row>
    <row r="888" spans="3:5" x14ac:dyDescent="0.35">
      <c r="C888" s="93"/>
      <c r="E888" s="97"/>
    </row>
    <row r="889" spans="3:5" x14ac:dyDescent="0.35">
      <c r="C889" s="93"/>
      <c r="E889" s="97"/>
    </row>
    <row r="890" spans="3:5" x14ac:dyDescent="0.35">
      <c r="C890" s="93"/>
      <c r="E890" s="97"/>
    </row>
    <row r="891" spans="3:5" x14ac:dyDescent="0.35">
      <c r="C891" s="93"/>
      <c r="E891" s="97"/>
    </row>
    <row r="892" spans="3:5" x14ac:dyDescent="0.35">
      <c r="C892" s="93"/>
      <c r="E892" s="97"/>
    </row>
    <row r="893" spans="3:5" x14ac:dyDescent="0.35">
      <c r="C893" s="93"/>
      <c r="E893" s="97"/>
    </row>
    <row r="894" spans="3:5" x14ac:dyDescent="0.35">
      <c r="C894" s="93"/>
      <c r="E894" s="97"/>
    </row>
    <row r="895" spans="3:5" x14ac:dyDescent="0.35">
      <c r="C895" s="93"/>
      <c r="E895" s="97"/>
    </row>
    <row r="896" spans="3:5" x14ac:dyDescent="0.35">
      <c r="C896" s="93"/>
      <c r="E896" s="97"/>
    </row>
    <row r="897" spans="3:5" x14ac:dyDescent="0.35">
      <c r="C897" s="93"/>
      <c r="E897" s="97"/>
    </row>
    <row r="898" spans="3:5" x14ac:dyDescent="0.35">
      <c r="C898" s="93"/>
      <c r="E898" s="97"/>
    </row>
    <row r="899" spans="3:5" x14ac:dyDescent="0.35">
      <c r="C899" s="93"/>
      <c r="E899" s="97"/>
    </row>
    <row r="900" spans="3:5" x14ac:dyDescent="0.35">
      <c r="C900" s="93"/>
      <c r="E900" s="97"/>
    </row>
    <row r="901" spans="3:5" x14ac:dyDescent="0.35">
      <c r="C901" s="93"/>
      <c r="E901" s="97"/>
    </row>
    <row r="902" spans="3:5" x14ac:dyDescent="0.35">
      <c r="C902" s="93"/>
      <c r="E902" s="97"/>
    </row>
    <row r="903" spans="3:5" x14ac:dyDescent="0.35">
      <c r="C903" s="93"/>
      <c r="E903" s="97"/>
    </row>
    <row r="904" spans="3:5" x14ac:dyDescent="0.35">
      <c r="C904" s="93"/>
      <c r="E904" s="97"/>
    </row>
    <row r="905" spans="3:5" x14ac:dyDescent="0.35">
      <c r="C905" s="93"/>
      <c r="E905" s="97"/>
    </row>
    <row r="906" spans="3:5" x14ac:dyDescent="0.35">
      <c r="C906" s="93"/>
      <c r="E906" s="97"/>
    </row>
    <row r="907" spans="3:5" x14ac:dyDescent="0.35">
      <c r="C907" s="93"/>
      <c r="E907" s="97"/>
    </row>
    <row r="908" spans="3:5" x14ac:dyDescent="0.35">
      <c r="C908" s="93"/>
      <c r="E908" s="97"/>
    </row>
    <row r="909" spans="3:5" x14ac:dyDescent="0.35">
      <c r="C909" s="93"/>
      <c r="E909" s="97"/>
    </row>
    <row r="910" spans="3:5" x14ac:dyDescent="0.35">
      <c r="C910" s="93"/>
      <c r="E910" s="97"/>
    </row>
    <row r="911" spans="3:5" x14ac:dyDescent="0.35">
      <c r="C911" s="93"/>
      <c r="E911" s="97"/>
    </row>
    <row r="912" spans="3:5" x14ac:dyDescent="0.35">
      <c r="C912" s="93"/>
      <c r="E912" s="97"/>
    </row>
    <row r="913" spans="3:5" x14ac:dyDescent="0.35">
      <c r="C913" s="93"/>
      <c r="E913" s="97"/>
    </row>
    <row r="914" spans="3:5" x14ac:dyDescent="0.35">
      <c r="C914" s="93"/>
      <c r="E914" s="97"/>
    </row>
    <row r="915" spans="3:5" x14ac:dyDescent="0.35">
      <c r="C915" s="93"/>
      <c r="E915" s="97"/>
    </row>
    <row r="916" spans="3:5" x14ac:dyDescent="0.35">
      <c r="C916" s="93"/>
      <c r="E916" s="97"/>
    </row>
    <row r="917" spans="3:5" x14ac:dyDescent="0.35">
      <c r="C917" s="93"/>
      <c r="E917" s="97"/>
    </row>
    <row r="918" spans="3:5" x14ac:dyDescent="0.35">
      <c r="C918" s="93"/>
      <c r="E918" s="97"/>
    </row>
    <row r="919" spans="3:5" x14ac:dyDescent="0.35">
      <c r="C919" s="93"/>
      <c r="E919" s="97"/>
    </row>
    <row r="920" spans="3:5" x14ac:dyDescent="0.35">
      <c r="C920" s="93"/>
      <c r="E920" s="97"/>
    </row>
    <row r="921" spans="3:5" x14ac:dyDescent="0.35">
      <c r="C921" s="93"/>
      <c r="E921" s="97"/>
    </row>
    <row r="922" spans="3:5" x14ac:dyDescent="0.35">
      <c r="C922" s="93"/>
      <c r="E922" s="97"/>
    </row>
    <row r="923" spans="3:5" x14ac:dyDescent="0.35">
      <c r="C923" s="93"/>
      <c r="E923" s="97"/>
    </row>
    <row r="924" spans="3:5" x14ac:dyDescent="0.35">
      <c r="C924" s="93"/>
      <c r="E924" s="97"/>
    </row>
    <row r="925" spans="3:5" x14ac:dyDescent="0.35">
      <c r="C925" s="93"/>
      <c r="E925" s="97"/>
    </row>
    <row r="926" spans="3:5" x14ac:dyDescent="0.35">
      <c r="C926" s="93"/>
      <c r="E926" s="97"/>
    </row>
    <row r="927" spans="3:5" x14ac:dyDescent="0.35">
      <c r="C927" s="93"/>
      <c r="E927" s="97"/>
    </row>
    <row r="928" spans="3:5" x14ac:dyDescent="0.35">
      <c r="C928" s="93"/>
      <c r="E928" s="97"/>
    </row>
    <row r="929" spans="3:5" x14ac:dyDescent="0.35">
      <c r="C929" s="93"/>
      <c r="E929" s="97"/>
    </row>
    <row r="930" spans="3:5" x14ac:dyDescent="0.35">
      <c r="C930" s="93"/>
      <c r="E930" s="97"/>
    </row>
    <row r="931" spans="3:5" x14ac:dyDescent="0.35">
      <c r="C931" s="93"/>
      <c r="E931" s="97"/>
    </row>
    <row r="932" spans="3:5" x14ac:dyDescent="0.35">
      <c r="C932" s="93"/>
      <c r="E932" s="97"/>
    </row>
    <row r="933" spans="3:5" x14ac:dyDescent="0.35">
      <c r="C933" s="93"/>
      <c r="E933" s="97"/>
    </row>
    <row r="934" spans="3:5" x14ac:dyDescent="0.35">
      <c r="C934" s="93"/>
      <c r="E934" s="97"/>
    </row>
    <row r="935" spans="3:5" x14ac:dyDescent="0.35">
      <c r="C935" s="93"/>
      <c r="E935" s="97"/>
    </row>
    <row r="936" spans="3:5" x14ac:dyDescent="0.35">
      <c r="C936" s="93"/>
      <c r="E936" s="97"/>
    </row>
    <row r="937" spans="3:5" x14ac:dyDescent="0.35">
      <c r="C937" s="93"/>
      <c r="E937" s="97"/>
    </row>
    <row r="938" spans="3:5" x14ac:dyDescent="0.35">
      <c r="C938" s="93"/>
      <c r="E938" s="97"/>
    </row>
    <row r="939" spans="3:5" x14ac:dyDescent="0.35">
      <c r="C939" s="93"/>
      <c r="E939" s="97"/>
    </row>
    <row r="940" spans="3:5" x14ac:dyDescent="0.35">
      <c r="C940" s="93"/>
      <c r="E940" s="97"/>
    </row>
    <row r="941" spans="3:5" x14ac:dyDescent="0.35">
      <c r="C941" s="93"/>
      <c r="E941" s="97"/>
    </row>
    <row r="942" spans="3:5" x14ac:dyDescent="0.35">
      <c r="C942" s="93"/>
      <c r="E942" s="97"/>
    </row>
    <row r="943" spans="3:5" x14ac:dyDescent="0.35">
      <c r="C943" s="93"/>
      <c r="E943" s="97"/>
    </row>
    <row r="944" spans="3:5" x14ac:dyDescent="0.35">
      <c r="C944" s="93"/>
      <c r="E944" s="97"/>
    </row>
    <row r="945" spans="3:5" x14ac:dyDescent="0.35">
      <c r="C945" s="93"/>
      <c r="E945" s="97"/>
    </row>
    <row r="946" spans="3:5" x14ac:dyDescent="0.35">
      <c r="C946" s="93"/>
      <c r="E946" s="97"/>
    </row>
    <row r="947" spans="3:5" x14ac:dyDescent="0.35">
      <c r="C947" s="93"/>
      <c r="E947" s="97"/>
    </row>
    <row r="948" spans="3:5" x14ac:dyDescent="0.35">
      <c r="C948" s="93"/>
      <c r="E948" s="97"/>
    </row>
    <row r="949" spans="3:5" x14ac:dyDescent="0.35">
      <c r="C949" s="93"/>
      <c r="E949" s="97"/>
    </row>
    <row r="950" spans="3:5" x14ac:dyDescent="0.35">
      <c r="C950" s="93"/>
      <c r="E950" s="97"/>
    </row>
    <row r="951" spans="3:5" x14ac:dyDescent="0.35">
      <c r="C951" s="93"/>
      <c r="E951" s="97"/>
    </row>
    <row r="952" spans="3:5" x14ac:dyDescent="0.35">
      <c r="C952" s="93"/>
      <c r="E952" s="97"/>
    </row>
    <row r="953" spans="3:5" x14ac:dyDescent="0.35">
      <c r="C953" s="93"/>
      <c r="E953" s="97"/>
    </row>
    <row r="954" spans="3:5" x14ac:dyDescent="0.35">
      <c r="C954" s="93"/>
      <c r="E954" s="97"/>
    </row>
    <row r="955" spans="3:5" x14ac:dyDescent="0.35">
      <c r="C955" s="93"/>
      <c r="E955" s="97"/>
    </row>
    <row r="956" spans="3:5" x14ac:dyDescent="0.35">
      <c r="C956" s="93"/>
      <c r="E956" s="97"/>
    </row>
    <row r="957" spans="3:5" x14ac:dyDescent="0.35">
      <c r="C957" s="93"/>
      <c r="E957" s="97"/>
    </row>
    <row r="958" spans="3:5" x14ac:dyDescent="0.35">
      <c r="C958" s="93"/>
      <c r="E958" s="97"/>
    </row>
    <row r="959" spans="3:5" x14ac:dyDescent="0.35">
      <c r="C959" s="93"/>
      <c r="E959" s="97"/>
    </row>
    <row r="960" spans="3:5" x14ac:dyDescent="0.35">
      <c r="C960" s="93"/>
      <c r="E960" s="97"/>
    </row>
    <row r="961" spans="3:5" x14ac:dyDescent="0.35">
      <c r="C961" s="93"/>
      <c r="E961" s="97"/>
    </row>
    <row r="962" spans="3:5" x14ac:dyDescent="0.35">
      <c r="C962" s="93"/>
      <c r="E962" s="97"/>
    </row>
    <row r="963" spans="3:5" x14ac:dyDescent="0.35">
      <c r="C963" s="93"/>
      <c r="E963" s="97"/>
    </row>
    <row r="964" spans="3:5" x14ac:dyDescent="0.35">
      <c r="C964" s="93"/>
      <c r="E964" s="97"/>
    </row>
    <row r="965" spans="3:5" x14ac:dyDescent="0.35">
      <c r="C965" s="93"/>
      <c r="E965" s="97"/>
    </row>
    <row r="966" spans="3:5" x14ac:dyDescent="0.35">
      <c r="C966" s="93"/>
      <c r="E966" s="97"/>
    </row>
    <row r="967" spans="3:5" x14ac:dyDescent="0.35">
      <c r="C967" s="93"/>
      <c r="E967" s="97"/>
    </row>
    <row r="968" spans="3:5" x14ac:dyDescent="0.35">
      <c r="C968" s="93"/>
      <c r="E968" s="97"/>
    </row>
    <row r="969" spans="3:5" x14ac:dyDescent="0.35">
      <c r="C969" s="93"/>
      <c r="E969" s="97"/>
    </row>
    <row r="970" spans="3:5" x14ac:dyDescent="0.35">
      <c r="C970" s="93"/>
      <c r="E970" s="97"/>
    </row>
    <row r="971" spans="3:5" x14ac:dyDescent="0.35">
      <c r="C971" s="93"/>
      <c r="E971" s="97"/>
    </row>
    <row r="972" spans="3:5" x14ac:dyDescent="0.35">
      <c r="C972" s="93"/>
      <c r="E972" s="97"/>
    </row>
    <row r="973" spans="3:5" x14ac:dyDescent="0.35">
      <c r="C973" s="93"/>
      <c r="E973" s="97"/>
    </row>
    <row r="974" spans="3:5" x14ac:dyDescent="0.35">
      <c r="C974" s="93"/>
      <c r="E974" s="97"/>
    </row>
    <row r="975" spans="3:5" x14ac:dyDescent="0.35">
      <c r="C975" s="93"/>
      <c r="E975" s="97"/>
    </row>
    <row r="976" spans="3:5" x14ac:dyDescent="0.35">
      <c r="C976" s="93"/>
      <c r="E976" s="97"/>
    </row>
    <row r="977" spans="3:5" x14ac:dyDescent="0.35">
      <c r="C977" s="93"/>
      <c r="E977" s="97"/>
    </row>
    <row r="978" spans="3:5" x14ac:dyDescent="0.35">
      <c r="C978" s="93"/>
      <c r="E978" s="97"/>
    </row>
    <row r="979" spans="3:5" x14ac:dyDescent="0.35">
      <c r="C979" s="93"/>
      <c r="E979" s="97"/>
    </row>
    <row r="980" spans="3:5" x14ac:dyDescent="0.35">
      <c r="C980" s="93"/>
      <c r="E980" s="97"/>
    </row>
    <row r="981" spans="3:5" x14ac:dyDescent="0.35">
      <c r="C981" s="93"/>
      <c r="E981" s="97"/>
    </row>
    <row r="982" spans="3:5" x14ac:dyDescent="0.35">
      <c r="C982" s="93"/>
      <c r="E982" s="97"/>
    </row>
    <row r="983" spans="3:5" x14ac:dyDescent="0.35">
      <c r="C983" s="93"/>
      <c r="E983" s="97"/>
    </row>
    <row r="984" spans="3:5" x14ac:dyDescent="0.35">
      <c r="C984" s="93"/>
      <c r="E984" s="97"/>
    </row>
    <row r="985" spans="3:5" x14ac:dyDescent="0.35">
      <c r="C985" s="93"/>
      <c r="E985" s="97"/>
    </row>
    <row r="986" spans="3:5" x14ac:dyDescent="0.35">
      <c r="C986" s="93"/>
      <c r="E986" s="97"/>
    </row>
    <row r="987" spans="3:5" x14ac:dyDescent="0.35">
      <c r="C987" s="93"/>
      <c r="E987" s="97"/>
    </row>
    <row r="988" spans="3:5" x14ac:dyDescent="0.35">
      <c r="C988" s="93"/>
      <c r="E988" s="97"/>
    </row>
    <row r="989" spans="3:5" x14ac:dyDescent="0.35">
      <c r="C989" s="93"/>
      <c r="E989" s="97"/>
    </row>
    <row r="990" spans="3:5" x14ac:dyDescent="0.35">
      <c r="C990" s="93"/>
      <c r="E990" s="97"/>
    </row>
    <row r="991" spans="3:5" x14ac:dyDescent="0.35">
      <c r="C991" s="93"/>
      <c r="E991" s="97"/>
    </row>
    <row r="992" spans="3:5" x14ac:dyDescent="0.35">
      <c r="C992" s="93"/>
      <c r="E992" s="97"/>
    </row>
    <row r="993" spans="3:5" x14ac:dyDescent="0.35">
      <c r="C993" s="93"/>
      <c r="E993" s="97"/>
    </row>
    <row r="994" spans="3:5" x14ac:dyDescent="0.35">
      <c r="C994" s="93"/>
      <c r="E994" s="97"/>
    </row>
    <row r="995" spans="3:5" x14ac:dyDescent="0.35">
      <c r="C995" s="93"/>
      <c r="E995" s="97"/>
    </row>
    <row r="996" spans="3:5" x14ac:dyDescent="0.35">
      <c r="C996" s="93"/>
      <c r="E996" s="97"/>
    </row>
    <row r="997" spans="3:5" x14ac:dyDescent="0.35">
      <c r="C997" s="93"/>
      <c r="E997" s="97"/>
    </row>
    <row r="998" spans="3:5" x14ac:dyDescent="0.35">
      <c r="C998" s="93"/>
      <c r="E998" s="97"/>
    </row>
    <row r="999" spans="3:5" x14ac:dyDescent="0.35">
      <c r="C999" s="93"/>
      <c r="E999" s="97"/>
    </row>
    <row r="1000" spans="3:5" x14ac:dyDescent="0.35">
      <c r="C1000" s="93"/>
      <c r="E1000" s="97"/>
    </row>
    <row r="1001" spans="3:5" x14ac:dyDescent="0.35">
      <c r="C1001" s="93"/>
      <c r="E1001" s="97"/>
    </row>
    <row r="1002" spans="3:5" x14ac:dyDescent="0.35">
      <c r="E1002" s="97"/>
    </row>
    <row r="1003" spans="3:5" x14ac:dyDescent="0.35">
      <c r="E1003" s="97"/>
    </row>
    <row r="1004" spans="3:5" x14ac:dyDescent="0.35">
      <c r="E1004" s="97"/>
    </row>
    <row r="1005" spans="3:5" x14ac:dyDescent="0.35">
      <c r="E1005" s="97"/>
    </row>
    <row r="1006" spans="3:5" x14ac:dyDescent="0.35">
      <c r="E1006" s="97"/>
    </row>
    <row r="1007" spans="3:5" x14ac:dyDescent="0.35">
      <c r="E1007" s="97"/>
    </row>
    <row r="1008" spans="3:5" x14ac:dyDescent="0.35">
      <c r="E1008" s="97"/>
    </row>
    <row r="1009" spans="5:5" x14ac:dyDescent="0.35">
      <c r="E1009" s="97"/>
    </row>
    <row r="1010" spans="5:5" x14ac:dyDescent="0.35">
      <c r="E1010" s="97"/>
    </row>
    <row r="1011" spans="5:5" x14ac:dyDescent="0.35">
      <c r="E1011" s="97"/>
    </row>
    <row r="1012" spans="5:5" x14ac:dyDescent="0.35">
      <c r="E1012" s="97"/>
    </row>
    <row r="1013" spans="5:5" x14ac:dyDescent="0.35">
      <c r="E1013" s="97"/>
    </row>
    <row r="1014" spans="5:5" x14ac:dyDescent="0.35">
      <c r="E1014" s="97"/>
    </row>
    <row r="1015" spans="5:5" x14ac:dyDescent="0.35">
      <c r="E1015" s="97"/>
    </row>
    <row r="1016" spans="5:5" x14ac:dyDescent="0.35">
      <c r="E1016" s="97"/>
    </row>
    <row r="1017" spans="5:5" x14ac:dyDescent="0.35">
      <c r="E1017" s="97"/>
    </row>
    <row r="1018" spans="5:5" x14ac:dyDescent="0.35">
      <c r="E1018" s="97"/>
    </row>
    <row r="1019" spans="5:5" x14ac:dyDescent="0.35">
      <c r="E1019" s="97"/>
    </row>
    <row r="1020" spans="5:5" x14ac:dyDescent="0.35">
      <c r="E1020" s="97"/>
    </row>
    <row r="1021" spans="5:5" x14ac:dyDescent="0.35">
      <c r="E1021" s="97"/>
    </row>
    <row r="1022" spans="5:5" x14ac:dyDescent="0.35">
      <c r="E1022" s="97"/>
    </row>
    <row r="1023" spans="5:5" x14ac:dyDescent="0.35">
      <c r="E1023" s="97"/>
    </row>
    <row r="1024" spans="5:5" x14ac:dyDescent="0.35">
      <c r="E1024" s="97"/>
    </row>
    <row r="1025" spans="5:5" x14ac:dyDescent="0.35">
      <c r="E1025" s="97"/>
    </row>
    <row r="1026" spans="5:5" x14ac:dyDescent="0.35">
      <c r="E1026" s="97"/>
    </row>
    <row r="1027" spans="5:5" x14ac:dyDescent="0.35">
      <c r="E1027" s="97"/>
    </row>
    <row r="1028" spans="5:5" x14ac:dyDescent="0.35">
      <c r="E1028" s="97"/>
    </row>
    <row r="1029" spans="5:5" x14ac:dyDescent="0.35">
      <c r="E1029" s="97"/>
    </row>
    <row r="1030" spans="5:5" x14ac:dyDescent="0.35">
      <c r="E1030" s="97"/>
    </row>
    <row r="1031" spans="5:5" x14ac:dyDescent="0.35">
      <c r="E1031" s="97"/>
    </row>
    <row r="1032" spans="5:5" x14ac:dyDescent="0.35">
      <c r="E1032" s="97"/>
    </row>
    <row r="1033" spans="5:5" x14ac:dyDescent="0.35">
      <c r="E1033" s="97"/>
    </row>
    <row r="1034" spans="5:5" x14ac:dyDescent="0.35">
      <c r="E1034" s="97"/>
    </row>
    <row r="1035" spans="5:5" x14ac:dyDescent="0.35">
      <c r="E1035" s="97"/>
    </row>
    <row r="1036" spans="5:5" x14ac:dyDescent="0.35">
      <c r="E1036" s="97"/>
    </row>
    <row r="1037" spans="5:5" x14ac:dyDescent="0.35">
      <c r="E1037" s="97"/>
    </row>
    <row r="1038" spans="5:5" x14ac:dyDescent="0.35">
      <c r="E1038" s="97"/>
    </row>
    <row r="1039" spans="5:5" x14ac:dyDescent="0.35">
      <c r="E1039" s="97"/>
    </row>
    <row r="1040" spans="5:5" x14ac:dyDescent="0.35">
      <c r="E1040" s="97"/>
    </row>
    <row r="1041" spans="5:5" x14ac:dyDescent="0.35">
      <c r="E1041" s="97"/>
    </row>
    <row r="1042" spans="5:5" x14ac:dyDescent="0.35">
      <c r="E1042" s="97"/>
    </row>
    <row r="1043" spans="5:5" x14ac:dyDescent="0.35">
      <c r="E1043" s="97"/>
    </row>
    <row r="1044" spans="5:5" x14ac:dyDescent="0.35">
      <c r="E1044" s="97"/>
    </row>
    <row r="1045" spans="5:5" x14ac:dyDescent="0.35">
      <c r="E1045" s="97"/>
    </row>
    <row r="1046" spans="5:5" x14ac:dyDescent="0.35">
      <c r="E1046" s="97"/>
    </row>
    <row r="1047" spans="5:5" x14ac:dyDescent="0.35">
      <c r="E1047" s="97"/>
    </row>
    <row r="1048" spans="5:5" x14ac:dyDescent="0.35">
      <c r="E1048" s="97"/>
    </row>
    <row r="1049" spans="5:5" x14ac:dyDescent="0.35">
      <c r="E1049" s="97"/>
    </row>
    <row r="1050" spans="5:5" x14ac:dyDescent="0.35">
      <c r="E1050" s="97"/>
    </row>
    <row r="1051" spans="5:5" x14ac:dyDescent="0.35">
      <c r="E1051" s="97"/>
    </row>
    <row r="1052" spans="5:5" x14ac:dyDescent="0.35">
      <c r="E1052" s="97"/>
    </row>
    <row r="1053" spans="5:5" x14ac:dyDescent="0.35">
      <c r="E1053" s="97"/>
    </row>
    <row r="1054" spans="5:5" x14ac:dyDescent="0.35">
      <c r="E1054" s="97"/>
    </row>
    <row r="1055" spans="5:5" x14ac:dyDescent="0.35">
      <c r="E1055" s="97"/>
    </row>
    <row r="1056" spans="5:5" x14ac:dyDescent="0.35">
      <c r="E1056" s="97"/>
    </row>
    <row r="1057" spans="5:5" x14ac:dyDescent="0.35">
      <c r="E1057" s="97"/>
    </row>
    <row r="1058" spans="5:5" x14ac:dyDescent="0.35">
      <c r="E1058" s="97"/>
    </row>
    <row r="1059" spans="5:5" x14ac:dyDescent="0.35">
      <c r="E1059" s="97"/>
    </row>
    <row r="1060" spans="5:5" x14ac:dyDescent="0.35">
      <c r="E1060" s="97"/>
    </row>
    <row r="1061" spans="5:5" x14ac:dyDescent="0.35">
      <c r="E1061" s="97"/>
    </row>
    <row r="1062" spans="5:5" x14ac:dyDescent="0.35">
      <c r="E1062" s="97"/>
    </row>
    <row r="1063" spans="5:5" x14ac:dyDescent="0.35">
      <c r="E1063" s="97"/>
    </row>
    <row r="1064" spans="5:5" x14ac:dyDescent="0.35">
      <c r="E1064" s="97"/>
    </row>
    <row r="1065" spans="5:5" x14ac:dyDescent="0.35">
      <c r="E1065" s="97"/>
    </row>
    <row r="1066" spans="5:5" x14ac:dyDescent="0.35">
      <c r="E1066" s="97"/>
    </row>
    <row r="1067" spans="5:5" x14ac:dyDescent="0.35">
      <c r="E1067" s="97"/>
    </row>
    <row r="1068" spans="5:5" x14ac:dyDescent="0.35">
      <c r="E1068" s="97"/>
    </row>
    <row r="1069" spans="5:5" x14ac:dyDescent="0.35">
      <c r="E1069" s="97"/>
    </row>
    <row r="1070" spans="5:5" x14ac:dyDescent="0.35">
      <c r="E1070" s="97"/>
    </row>
    <row r="1071" spans="5:5" x14ac:dyDescent="0.35">
      <c r="E1071" s="97"/>
    </row>
    <row r="1072" spans="5:5" x14ac:dyDescent="0.35">
      <c r="E1072" s="97"/>
    </row>
    <row r="1073" spans="5:5" x14ac:dyDescent="0.35">
      <c r="E1073" s="97"/>
    </row>
    <row r="1074" spans="5:5" x14ac:dyDescent="0.35">
      <c r="E1074" s="97"/>
    </row>
    <row r="1075" spans="5:5" x14ac:dyDescent="0.35">
      <c r="E1075" s="97"/>
    </row>
    <row r="1076" spans="5:5" x14ac:dyDescent="0.35">
      <c r="E1076" s="97"/>
    </row>
    <row r="1077" spans="5:5" x14ac:dyDescent="0.35">
      <c r="E1077" s="97"/>
    </row>
    <row r="1078" spans="5:5" x14ac:dyDescent="0.35">
      <c r="E1078" s="97"/>
    </row>
    <row r="1079" spans="5:5" x14ac:dyDescent="0.35">
      <c r="E1079" s="97"/>
    </row>
    <row r="1080" spans="5:5" x14ac:dyDescent="0.35">
      <c r="E1080" s="97"/>
    </row>
    <row r="1081" spans="5:5" x14ac:dyDescent="0.35">
      <c r="E1081" s="97"/>
    </row>
    <row r="1082" spans="5:5" x14ac:dyDescent="0.35">
      <c r="E1082" s="97"/>
    </row>
    <row r="1083" spans="5:5" x14ac:dyDescent="0.35">
      <c r="E1083" s="97"/>
    </row>
    <row r="1084" spans="5:5" x14ac:dyDescent="0.35">
      <c r="E1084" s="97"/>
    </row>
    <row r="1085" spans="5:5" x14ac:dyDescent="0.35">
      <c r="E1085" s="97"/>
    </row>
    <row r="1086" spans="5:5" x14ac:dyDescent="0.35">
      <c r="E1086" s="97"/>
    </row>
    <row r="1087" spans="5:5" x14ac:dyDescent="0.35">
      <c r="E1087" s="97"/>
    </row>
    <row r="1088" spans="5:5" x14ac:dyDescent="0.35">
      <c r="E1088" s="97"/>
    </row>
    <row r="1089" spans="5:5" x14ac:dyDescent="0.35">
      <c r="E1089" s="97"/>
    </row>
    <row r="1090" spans="5:5" x14ac:dyDescent="0.35">
      <c r="E1090" s="97"/>
    </row>
    <row r="1091" spans="5:5" x14ac:dyDescent="0.35">
      <c r="E1091" s="97"/>
    </row>
    <row r="1092" spans="5:5" x14ac:dyDescent="0.35">
      <c r="E1092" s="97"/>
    </row>
    <row r="1093" spans="5:5" x14ac:dyDescent="0.35">
      <c r="E1093" s="97"/>
    </row>
    <row r="1094" spans="5:5" x14ac:dyDescent="0.35">
      <c r="E1094" s="97"/>
    </row>
    <row r="1095" spans="5:5" x14ac:dyDescent="0.35">
      <c r="E1095" s="97"/>
    </row>
    <row r="1096" spans="5:5" x14ac:dyDescent="0.35">
      <c r="E1096" s="97"/>
    </row>
    <row r="1097" spans="5:5" x14ac:dyDescent="0.35">
      <c r="E1097" s="97"/>
    </row>
    <row r="1098" spans="5:5" x14ac:dyDescent="0.35">
      <c r="E1098" s="97"/>
    </row>
    <row r="1099" spans="5:5" x14ac:dyDescent="0.35">
      <c r="E1099" s="97"/>
    </row>
    <row r="1100" spans="5:5" x14ac:dyDescent="0.35">
      <c r="E1100" s="97"/>
    </row>
    <row r="1101" spans="5:5" x14ac:dyDescent="0.35">
      <c r="E1101" s="97"/>
    </row>
    <row r="1102" spans="5:5" x14ac:dyDescent="0.35">
      <c r="E1102" s="97"/>
    </row>
    <row r="1103" spans="5:5" x14ac:dyDescent="0.35">
      <c r="E1103" s="97"/>
    </row>
    <row r="1104" spans="5:5" x14ac:dyDescent="0.35">
      <c r="E1104" s="97"/>
    </row>
    <row r="1105" spans="5:5" x14ac:dyDescent="0.35">
      <c r="E1105" s="97"/>
    </row>
    <row r="1106" spans="5:5" x14ac:dyDescent="0.35">
      <c r="E1106" s="97"/>
    </row>
    <row r="1107" spans="5:5" x14ac:dyDescent="0.35">
      <c r="E1107" s="97"/>
    </row>
    <row r="1108" spans="5:5" x14ac:dyDescent="0.35">
      <c r="E1108" s="97"/>
    </row>
    <row r="1109" spans="5:5" x14ac:dyDescent="0.35">
      <c r="E1109" s="97"/>
    </row>
    <row r="1110" spans="5:5" x14ac:dyDescent="0.35">
      <c r="E1110" s="97"/>
    </row>
    <row r="1111" spans="5:5" x14ac:dyDescent="0.35">
      <c r="E1111" s="97"/>
    </row>
    <row r="1112" spans="5:5" x14ac:dyDescent="0.35">
      <c r="E1112" s="97"/>
    </row>
    <row r="1113" spans="5:5" x14ac:dyDescent="0.35">
      <c r="E1113" s="97"/>
    </row>
    <row r="1114" spans="5:5" x14ac:dyDescent="0.35">
      <c r="E1114" s="97"/>
    </row>
    <row r="1115" spans="5:5" x14ac:dyDescent="0.35">
      <c r="E1115" s="97"/>
    </row>
    <row r="1116" spans="5:5" x14ac:dyDescent="0.35">
      <c r="E1116" s="97"/>
    </row>
    <row r="1117" spans="5:5" x14ac:dyDescent="0.35">
      <c r="E1117" s="97"/>
    </row>
    <row r="1118" spans="5:5" x14ac:dyDescent="0.35">
      <c r="E1118" s="97"/>
    </row>
    <row r="1119" spans="5:5" x14ac:dyDescent="0.35">
      <c r="E1119" s="97"/>
    </row>
    <row r="1120" spans="5:5" x14ac:dyDescent="0.35">
      <c r="E1120" s="97"/>
    </row>
    <row r="1121" spans="5:5" x14ac:dyDescent="0.35">
      <c r="E1121" s="97"/>
    </row>
    <row r="1122" spans="5:5" x14ac:dyDescent="0.35">
      <c r="E1122" s="97"/>
    </row>
    <row r="1123" spans="5:5" x14ac:dyDescent="0.35">
      <c r="E1123" s="97"/>
    </row>
    <row r="1124" spans="5:5" x14ac:dyDescent="0.35">
      <c r="E1124" s="97"/>
    </row>
    <row r="1125" spans="5:5" x14ac:dyDescent="0.35">
      <c r="E1125" s="97"/>
    </row>
    <row r="1126" spans="5:5" x14ac:dyDescent="0.35">
      <c r="E1126" s="97"/>
    </row>
    <row r="1127" spans="5:5" x14ac:dyDescent="0.35">
      <c r="E1127" s="97"/>
    </row>
    <row r="1128" spans="5:5" x14ac:dyDescent="0.35">
      <c r="E1128" s="97"/>
    </row>
    <row r="1129" spans="5:5" x14ac:dyDescent="0.35">
      <c r="E1129" s="97"/>
    </row>
    <row r="1130" spans="5:5" x14ac:dyDescent="0.35">
      <c r="E1130" s="97"/>
    </row>
    <row r="1131" spans="5:5" x14ac:dyDescent="0.35">
      <c r="E1131" s="97"/>
    </row>
    <row r="1132" spans="5:5" x14ac:dyDescent="0.35">
      <c r="E1132" s="97"/>
    </row>
    <row r="1133" spans="5:5" x14ac:dyDescent="0.35">
      <c r="E1133" s="97"/>
    </row>
    <row r="1134" spans="5:5" x14ac:dyDescent="0.35">
      <c r="E1134" s="97"/>
    </row>
    <row r="1135" spans="5:5" x14ac:dyDescent="0.35">
      <c r="E1135" s="97"/>
    </row>
    <row r="1136" spans="5:5" x14ac:dyDescent="0.35">
      <c r="E1136" s="97"/>
    </row>
    <row r="1137" spans="5:5" x14ac:dyDescent="0.35">
      <c r="E1137" s="97"/>
    </row>
    <row r="1138" spans="5:5" x14ac:dyDescent="0.35">
      <c r="E1138" s="97"/>
    </row>
    <row r="1139" spans="5:5" x14ac:dyDescent="0.35">
      <c r="E1139" s="97"/>
    </row>
    <row r="1140" spans="5:5" x14ac:dyDescent="0.35">
      <c r="E1140" s="97"/>
    </row>
    <row r="1141" spans="5:5" x14ac:dyDescent="0.35">
      <c r="E1141" s="97"/>
    </row>
    <row r="1142" spans="5:5" x14ac:dyDescent="0.35">
      <c r="E1142" s="97"/>
    </row>
    <row r="1143" spans="5:5" x14ac:dyDescent="0.35">
      <c r="E1143" s="97"/>
    </row>
    <row r="1144" spans="5:5" x14ac:dyDescent="0.35">
      <c r="E1144" s="97"/>
    </row>
    <row r="1145" spans="5:5" x14ac:dyDescent="0.35">
      <c r="E1145" s="97"/>
    </row>
    <row r="1146" spans="5:5" x14ac:dyDescent="0.35">
      <c r="E1146" s="97"/>
    </row>
    <row r="1147" spans="5:5" x14ac:dyDescent="0.35">
      <c r="E1147" s="97"/>
    </row>
    <row r="1148" spans="5:5" x14ac:dyDescent="0.35">
      <c r="E1148" s="97"/>
    </row>
    <row r="1149" spans="5:5" x14ac:dyDescent="0.35">
      <c r="E1149" s="97"/>
    </row>
    <row r="1150" spans="5:5" x14ac:dyDescent="0.35">
      <c r="E1150" s="97"/>
    </row>
    <row r="1151" spans="5:5" x14ac:dyDescent="0.35">
      <c r="E1151" s="97"/>
    </row>
    <row r="1152" spans="5:5" x14ac:dyDescent="0.35">
      <c r="E1152" s="97"/>
    </row>
    <row r="1153" spans="5:5" x14ac:dyDescent="0.35">
      <c r="E1153" s="97"/>
    </row>
    <row r="1154" spans="5:5" x14ac:dyDescent="0.35">
      <c r="E1154" s="97"/>
    </row>
    <row r="1155" spans="5:5" x14ac:dyDescent="0.35">
      <c r="E1155" s="97"/>
    </row>
    <row r="1156" spans="5:5" x14ac:dyDescent="0.35">
      <c r="E1156" s="97"/>
    </row>
    <row r="1157" spans="5:5" x14ac:dyDescent="0.35">
      <c r="E1157" s="97"/>
    </row>
    <row r="1158" spans="5:5" x14ac:dyDescent="0.35">
      <c r="E1158" s="97"/>
    </row>
    <row r="1159" spans="5:5" x14ac:dyDescent="0.35">
      <c r="E1159" s="97"/>
    </row>
    <row r="1160" spans="5:5" x14ac:dyDescent="0.35">
      <c r="E1160" s="97"/>
    </row>
    <row r="1161" spans="5:5" x14ac:dyDescent="0.35">
      <c r="E1161" s="97"/>
    </row>
    <row r="1162" spans="5:5" x14ac:dyDescent="0.35">
      <c r="E1162" s="97"/>
    </row>
    <row r="1163" spans="5:5" x14ac:dyDescent="0.35">
      <c r="E1163" s="97"/>
    </row>
    <row r="1164" spans="5:5" x14ac:dyDescent="0.35">
      <c r="E1164" s="97"/>
    </row>
    <row r="1165" spans="5:5" x14ac:dyDescent="0.35">
      <c r="E1165" s="97"/>
    </row>
    <row r="1166" spans="5:5" x14ac:dyDescent="0.35">
      <c r="E1166" s="97"/>
    </row>
    <row r="1167" spans="5:5" x14ac:dyDescent="0.35">
      <c r="E1167" s="97"/>
    </row>
    <row r="1168" spans="5:5" x14ac:dyDescent="0.35">
      <c r="E1168" s="97"/>
    </row>
    <row r="1169" spans="5:5" x14ac:dyDescent="0.35">
      <c r="E1169" s="97"/>
    </row>
    <row r="1170" spans="5:5" x14ac:dyDescent="0.35">
      <c r="E1170" s="97"/>
    </row>
    <row r="1171" spans="5:5" x14ac:dyDescent="0.35">
      <c r="E1171" s="97"/>
    </row>
    <row r="1172" spans="5:5" x14ac:dyDescent="0.35">
      <c r="E1172" s="97"/>
    </row>
    <row r="1173" spans="5:5" x14ac:dyDescent="0.35">
      <c r="E1173" s="97"/>
    </row>
    <row r="1174" spans="5:5" x14ac:dyDescent="0.35">
      <c r="E1174" s="97"/>
    </row>
    <row r="1175" spans="5:5" x14ac:dyDescent="0.35">
      <c r="E1175" s="97"/>
    </row>
    <row r="1176" spans="5:5" x14ac:dyDescent="0.35">
      <c r="E1176" s="97"/>
    </row>
    <row r="1177" spans="5:5" x14ac:dyDescent="0.35">
      <c r="E1177" s="97"/>
    </row>
    <row r="1178" spans="5:5" x14ac:dyDescent="0.35">
      <c r="E1178" s="97"/>
    </row>
    <row r="1179" spans="5:5" x14ac:dyDescent="0.35">
      <c r="E1179" s="97"/>
    </row>
    <row r="1180" spans="5:5" x14ac:dyDescent="0.35">
      <c r="E1180" s="97"/>
    </row>
    <row r="1181" spans="5:5" x14ac:dyDescent="0.35">
      <c r="E1181" s="97"/>
    </row>
    <row r="1182" spans="5:5" x14ac:dyDescent="0.35">
      <c r="E1182" s="97"/>
    </row>
    <row r="1183" spans="5:5" x14ac:dyDescent="0.35">
      <c r="E1183" s="97"/>
    </row>
    <row r="1184" spans="5:5" x14ac:dyDescent="0.35">
      <c r="E1184" s="97"/>
    </row>
    <row r="1185" spans="5:5" x14ac:dyDescent="0.35">
      <c r="E1185" s="97"/>
    </row>
    <row r="1186" spans="5:5" x14ac:dyDescent="0.35">
      <c r="E1186" s="97"/>
    </row>
    <row r="1187" spans="5:5" x14ac:dyDescent="0.35">
      <c r="E1187" s="97"/>
    </row>
    <row r="1188" spans="5:5" x14ac:dyDescent="0.35">
      <c r="E1188" s="97"/>
    </row>
    <row r="1189" spans="5:5" x14ac:dyDescent="0.35">
      <c r="E1189" s="97"/>
    </row>
    <row r="1190" spans="5:5" x14ac:dyDescent="0.35">
      <c r="E1190" s="97"/>
    </row>
    <row r="1191" spans="5:5" x14ac:dyDescent="0.35">
      <c r="E1191" s="97"/>
    </row>
    <row r="1192" spans="5:5" x14ac:dyDescent="0.35">
      <c r="E1192" s="97"/>
    </row>
    <row r="1193" spans="5:5" x14ac:dyDescent="0.35">
      <c r="E1193" s="97"/>
    </row>
    <row r="1194" spans="5:5" x14ac:dyDescent="0.35">
      <c r="E1194" s="97"/>
    </row>
    <row r="1195" spans="5:5" x14ac:dyDescent="0.35">
      <c r="E1195" s="97"/>
    </row>
    <row r="1196" spans="5:5" x14ac:dyDescent="0.35">
      <c r="E1196" s="97"/>
    </row>
    <row r="1197" spans="5:5" x14ac:dyDescent="0.35">
      <c r="E1197" s="97"/>
    </row>
    <row r="1198" spans="5:5" x14ac:dyDescent="0.35">
      <c r="E1198" s="97"/>
    </row>
    <row r="1199" spans="5:5" x14ac:dyDescent="0.35">
      <c r="E1199" s="97"/>
    </row>
    <row r="1200" spans="5:5" x14ac:dyDescent="0.35">
      <c r="E1200" s="97"/>
    </row>
    <row r="1201" spans="5:5" x14ac:dyDescent="0.35">
      <c r="E1201" s="97"/>
    </row>
    <row r="1202" spans="5:5" x14ac:dyDescent="0.35">
      <c r="E1202" s="97"/>
    </row>
    <row r="1203" spans="5:5" x14ac:dyDescent="0.35">
      <c r="E1203" s="97"/>
    </row>
    <row r="1204" spans="5:5" x14ac:dyDescent="0.35">
      <c r="E1204" s="97"/>
    </row>
    <row r="1205" spans="5:5" x14ac:dyDescent="0.35">
      <c r="E1205" s="97"/>
    </row>
    <row r="1206" spans="5:5" x14ac:dyDescent="0.35">
      <c r="E1206" s="97"/>
    </row>
    <row r="1207" spans="5:5" x14ac:dyDescent="0.35">
      <c r="E1207" s="97"/>
    </row>
    <row r="1208" spans="5:5" x14ac:dyDescent="0.35">
      <c r="E1208" s="97"/>
    </row>
    <row r="1209" spans="5:5" x14ac:dyDescent="0.35">
      <c r="E1209" s="97"/>
    </row>
    <row r="1210" spans="5:5" x14ac:dyDescent="0.35">
      <c r="E1210" s="97"/>
    </row>
    <row r="1211" spans="5:5" x14ac:dyDescent="0.35">
      <c r="E1211" s="97"/>
    </row>
    <row r="1212" spans="5:5" x14ac:dyDescent="0.35">
      <c r="E1212" s="97"/>
    </row>
    <row r="1213" spans="5:5" x14ac:dyDescent="0.35">
      <c r="E1213" s="97"/>
    </row>
    <row r="1214" spans="5:5" x14ac:dyDescent="0.35">
      <c r="E1214" s="97"/>
    </row>
    <row r="1215" spans="5:5" x14ac:dyDescent="0.35">
      <c r="E1215" s="97"/>
    </row>
    <row r="1216" spans="5:5" x14ac:dyDescent="0.35">
      <c r="E1216" s="97"/>
    </row>
    <row r="1217" spans="5:5" x14ac:dyDescent="0.35">
      <c r="E1217" s="97"/>
    </row>
    <row r="1218" spans="5:5" x14ac:dyDescent="0.35">
      <c r="E1218" s="97"/>
    </row>
    <row r="1219" spans="5:5" x14ac:dyDescent="0.35">
      <c r="E1219" s="97"/>
    </row>
    <row r="1220" spans="5:5" x14ac:dyDescent="0.35">
      <c r="E1220" s="97"/>
    </row>
    <row r="1221" spans="5:5" x14ac:dyDescent="0.35">
      <c r="E1221" s="97"/>
    </row>
    <row r="1222" spans="5:5" x14ac:dyDescent="0.35">
      <c r="E1222" s="97"/>
    </row>
    <row r="1223" spans="5:5" x14ac:dyDescent="0.35">
      <c r="E1223" s="97"/>
    </row>
    <row r="1224" spans="5:5" x14ac:dyDescent="0.35">
      <c r="E1224" s="97"/>
    </row>
    <row r="1225" spans="5:5" x14ac:dyDescent="0.35">
      <c r="E1225" s="97"/>
    </row>
    <row r="1226" spans="5:5" x14ac:dyDescent="0.35">
      <c r="E1226" s="97"/>
    </row>
    <row r="1227" spans="5:5" x14ac:dyDescent="0.35">
      <c r="E1227" s="97"/>
    </row>
    <row r="1228" spans="5:5" x14ac:dyDescent="0.35">
      <c r="E1228" s="97"/>
    </row>
    <row r="1229" spans="5:5" x14ac:dyDescent="0.35">
      <c r="E1229" s="97"/>
    </row>
    <row r="1230" spans="5:5" x14ac:dyDescent="0.35">
      <c r="E1230" s="97"/>
    </row>
    <row r="1231" spans="5:5" x14ac:dyDescent="0.35">
      <c r="E1231" s="97"/>
    </row>
    <row r="1232" spans="5:5" x14ac:dyDescent="0.35">
      <c r="E1232" s="97"/>
    </row>
    <row r="1233" spans="5:5" x14ac:dyDescent="0.35">
      <c r="E1233" s="97"/>
    </row>
    <row r="1234" spans="5:5" x14ac:dyDescent="0.35">
      <c r="E1234" s="97"/>
    </row>
    <row r="1235" spans="5:5" x14ac:dyDescent="0.35">
      <c r="E1235" s="97"/>
    </row>
    <row r="1236" spans="5:5" x14ac:dyDescent="0.35">
      <c r="E1236" s="97"/>
    </row>
    <row r="1237" spans="5:5" x14ac:dyDescent="0.35">
      <c r="E1237" s="97"/>
    </row>
    <row r="1238" spans="5:5" x14ac:dyDescent="0.35">
      <c r="E1238" s="97"/>
    </row>
    <row r="1239" spans="5:5" x14ac:dyDescent="0.35">
      <c r="E1239" s="97"/>
    </row>
    <row r="1240" spans="5:5" x14ac:dyDescent="0.35">
      <c r="E1240" s="97"/>
    </row>
    <row r="1241" spans="5:5" x14ac:dyDescent="0.35">
      <c r="E1241" s="97"/>
    </row>
    <row r="1242" spans="5:5" x14ac:dyDescent="0.35">
      <c r="E1242" s="97"/>
    </row>
    <row r="1243" spans="5:5" x14ac:dyDescent="0.35">
      <c r="E1243" s="97"/>
    </row>
    <row r="1244" spans="5:5" x14ac:dyDescent="0.35">
      <c r="E1244" s="97"/>
    </row>
    <row r="1245" spans="5:5" x14ac:dyDescent="0.35">
      <c r="E1245" s="97"/>
    </row>
    <row r="1246" spans="5:5" x14ac:dyDescent="0.35">
      <c r="E1246" s="97"/>
    </row>
    <row r="1247" spans="5:5" x14ac:dyDescent="0.35">
      <c r="E1247" s="97"/>
    </row>
    <row r="1248" spans="5:5" x14ac:dyDescent="0.35">
      <c r="E1248" s="97"/>
    </row>
    <row r="1249" spans="5:5" x14ac:dyDescent="0.35">
      <c r="E1249" s="97"/>
    </row>
    <row r="1250" spans="5:5" x14ac:dyDescent="0.35">
      <c r="E1250" s="97"/>
    </row>
    <row r="1251" spans="5:5" x14ac:dyDescent="0.35">
      <c r="E1251" s="97"/>
    </row>
    <row r="1252" spans="5:5" x14ac:dyDescent="0.35">
      <c r="E1252" s="97"/>
    </row>
    <row r="1253" spans="5:5" x14ac:dyDescent="0.35">
      <c r="E1253" s="97"/>
    </row>
    <row r="1254" spans="5:5" x14ac:dyDescent="0.35">
      <c r="E1254" s="97"/>
    </row>
    <row r="1255" spans="5:5" x14ac:dyDescent="0.35">
      <c r="E1255" s="97"/>
    </row>
    <row r="1256" spans="5:5" x14ac:dyDescent="0.35">
      <c r="E1256" s="97"/>
    </row>
    <row r="1257" spans="5:5" x14ac:dyDescent="0.35">
      <c r="E1257" s="97"/>
    </row>
    <row r="1258" spans="5:5" x14ac:dyDescent="0.35">
      <c r="E1258" s="97"/>
    </row>
    <row r="1259" spans="5:5" x14ac:dyDescent="0.35">
      <c r="E1259" s="97"/>
    </row>
    <row r="1260" spans="5:5" x14ac:dyDescent="0.35">
      <c r="E1260" s="97"/>
    </row>
    <row r="1261" spans="5:5" x14ac:dyDescent="0.35">
      <c r="E1261" s="97"/>
    </row>
    <row r="1262" spans="5:5" x14ac:dyDescent="0.35">
      <c r="E1262" s="97"/>
    </row>
    <row r="1263" spans="5:5" x14ac:dyDescent="0.35">
      <c r="E1263" s="97"/>
    </row>
    <row r="1264" spans="5:5" x14ac:dyDescent="0.35">
      <c r="E1264" s="97"/>
    </row>
    <row r="1265" spans="5:5" x14ac:dyDescent="0.35">
      <c r="E1265" s="97"/>
    </row>
    <row r="1266" spans="5:5" x14ac:dyDescent="0.35">
      <c r="E1266" s="97"/>
    </row>
    <row r="1267" spans="5:5" x14ac:dyDescent="0.35">
      <c r="E1267" s="97"/>
    </row>
    <row r="1268" spans="5:5" x14ac:dyDescent="0.35">
      <c r="E1268" s="97"/>
    </row>
    <row r="1269" spans="5:5" x14ac:dyDescent="0.35">
      <c r="E1269" s="97"/>
    </row>
    <row r="1270" spans="5:5" x14ac:dyDescent="0.35">
      <c r="E1270" s="97"/>
    </row>
    <row r="1271" spans="5:5" x14ac:dyDescent="0.35">
      <c r="E1271" s="97"/>
    </row>
    <row r="1272" spans="5:5" x14ac:dyDescent="0.35">
      <c r="E1272" s="97"/>
    </row>
    <row r="1273" spans="5:5" x14ac:dyDescent="0.35">
      <c r="E1273" s="97"/>
    </row>
    <row r="1274" spans="5:5" x14ac:dyDescent="0.35">
      <c r="E1274" s="97"/>
    </row>
    <row r="1275" spans="5:5" x14ac:dyDescent="0.35">
      <c r="E1275" s="97"/>
    </row>
    <row r="1276" spans="5:5" x14ac:dyDescent="0.35">
      <c r="E1276" s="97"/>
    </row>
    <row r="1277" spans="5:5" x14ac:dyDescent="0.35">
      <c r="E1277" s="97"/>
    </row>
    <row r="1278" spans="5:5" x14ac:dyDescent="0.35">
      <c r="E1278" s="97"/>
    </row>
    <row r="1279" spans="5:5" x14ac:dyDescent="0.35">
      <c r="E1279" s="97"/>
    </row>
    <row r="1280" spans="5:5" x14ac:dyDescent="0.35">
      <c r="E1280" s="97"/>
    </row>
    <row r="1281" spans="5:5" x14ac:dyDescent="0.35">
      <c r="E1281" s="97"/>
    </row>
    <row r="1282" spans="5:5" x14ac:dyDescent="0.35">
      <c r="E1282" s="97"/>
    </row>
    <row r="1283" spans="5:5" x14ac:dyDescent="0.35">
      <c r="E1283" s="97"/>
    </row>
    <row r="1284" spans="5:5" x14ac:dyDescent="0.35">
      <c r="E1284" s="97"/>
    </row>
    <row r="1285" spans="5:5" x14ac:dyDescent="0.35">
      <c r="E1285" s="97"/>
    </row>
    <row r="1286" spans="5:5" x14ac:dyDescent="0.35">
      <c r="E1286" s="97"/>
    </row>
    <row r="1287" spans="5:5" x14ac:dyDescent="0.35">
      <c r="E1287" s="97"/>
    </row>
    <row r="1288" spans="5:5" x14ac:dyDescent="0.35">
      <c r="E1288" s="97"/>
    </row>
    <row r="1289" spans="5:5" x14ac:dyDescent="0.35">
      <c r="E1289" s="97"/>
    </row>
    <row r="1290" spans="5:5" x14ac:dyDescent="0.35">
      <c r="E1290" s="97"/>
    </row>
    <row r="1291" spans="5:5" x14ac:dyDescent="0.35">
      <c r="E1291" s="97"/>
    </row>
    <row r="1292" spans="5:5" x14ac:dyDescent="0.35">
      <c r="E1292" s="97"/>
    </row>
    <row r="1293" spans="5:5" x14ac:dyDescent="0.35">
      <c r="E1293" s="97"/>
    </row>
    <row r="1294" spans="5:5" x14ac:dyDescent="0.35">
      <c r="E1294" s="97"/>
    </row>
    <row r="1295" spans="5:5" x14ac:dyDescent="0.35">
      <c r="E1295" s="97"/>
    </row>
    <row r="1296" spans="5:5" x14ac:dyDescent="0.35">
      <c r="E1296" s="97"/>
    </row>
    <row r="1297" spans="5:5" x14ac:dyDescent="0.35">
      <c r="E1297" s="97"/>
    </row>
    <row r="1298" spans="5:5" x14ac:dyDescent="0.35">
      <c r="E1298" s="97"/>
    </row>
    <row r="1299" spans="5:5" x14ac:dyDescent="0.35">
      <c r="E1299" s="97"/>
    </row>
    <row r="1300" spans="5:5" x14ac:dyDescent="0.35">
      <c r="E1300" s="97"/>
    </row>
    <row r="1301" spans="5:5" x14ac:dyDescent="0.35">
      <c r="E1301" s="97"/>
    </row>
    <row r="1302" spans="5:5" x14ac:dyDescent="0.35">
      <c r="E1302" s="97"/>
    </row>
    <row r="1303" spans="5:5" x14ac:dyDescent="0.35">
      <c r="E1303" s="97"/>
    </row>
    <row r="1304" spans="5:5" x14ac:dyDescent="0.35">
      <c r="E1304" s="97"/>
    </row>
    <row r="1305" spans="5:5" x14ac:dyDescent="0.35">
      <c r="E1305" s="97"/>
    </row>
    <row r="1306" spans="5:5" x14ac:dyDescent="0.35">
      <c r="E1306" s="97"/>
    </row>
    <row r="1307" spans="5:5" x14ac:dyDescent="0.35">
      <c r="E1307" s="97"/>
    </row>
    <row r="1308" spans="5:5" x14ac:dyDescent="0.35">
      <c r="E1308" s="97"/>
    </row>
    <row r="1309" spans="5:5" x14ac:dyDescent="0.35">
      <c r="E1309" s="97"/>
    </row>
    <row r="1310" spans="5:5" x14ac:dyDescent="0.35">
      <c r="E1310" s="97"/>
    </row>
    <row r="1311" spans="5:5" x14ac:dyDescent="0.35">
      <c r="E1311" s="97"/>
    </row>
    <row r="1312" spans="5:5" x14ac:dyDescent="0.35">
      <c r="E1312" s="97"/>
    </row>
    <row r="1313" spans="5:5" x14ac:dyDescent="0.35">
      <c r="E1313" s="97"/>
    </row>
    <row r="1314" spans="5:5" x14ac:dyDescent="0.35">
      <c r="E1314" s="97"/>
    </row>
    <row r="1315" spans="5:5" x14ac:dyDescent="0.35">
      <c r="E1315" s="97"/>
    </row>
    <row r="1316" spans="5:5" x14ac:dyDescent="0.35">
      <c r="E1316" s="97"/>
    </row>
    <row r="1317" spans="5:5" x14ac:dyDescent="0.35">
      <c r="E1317" s="97"/>
    </row>
    <row r="1318" spans="5:5" x14ac:dyDescent="0.35">
      <c r="E1318" s="97"/>
    </row>
    <row r="1319" spans="5:5" x14ac:dyDescent="0.35">
      <c r="E1319" s="97"/>
    </row>
    <row r="1320" spans="5:5" x14ac:dyDescent="0.35">
      <c r="E1320" s="97"/>
    </row>
    <row r="1321" spans="5:5" x14ac:dyDescent="0.35">
      <c r="E1321" s="97"/>
    </row>
    <row r="1322" spans="5:5" x14ac:dyDescent="0.35">
      <c r="E1322" s="97"/>
    </row>
    <row r="1323" spans="5:5" x14ac:dyDescent="0.35">
      <c r="E1323" s="97"/>
    </row>
    <row r="1324" spans="5:5" x14ac:dyDescent="0.35">
      <c r="E1324" s="97"/>
    </row>
    <row r="1325" spans="5:5" x14ac:dyDescent="0.35">
      <c r="E1325" s="97"/>
    </row>
    <row r="1326" spans="5:5" x14ac:dyDescent="0.35">
      <c r="E1326" s="97"/>
    </row>
    <row r="1327" spans="5:5" x14ac:dyDescent="0.35">
      <c r="E1327" s="97"/>
    </row>
    <row r="1328" spans="5:5" x14ac:dyDescent="0.35">
      <c r="E1328" s="97"/>
    </row>
    <row r="1329" spans="5:5" x14ac:dyDescent="0.35">
      <c r="E1329" s="97"/>
    </row>
    <row r="1330" spans="5:5" x14ac:dyDescent="0.35">
      <c r="E1330" s="97"/>
    </row>
    <row r="1331" spans="5:5" x14ac:dyDescent="0.35">
      <c r="E1331" s="97"/>
    </row>
    <row r="1332" spans="5:5" x14ac:dyDescent="0.35">
      <c r="E1332" s="97"/>
    </row>
    <row r="1333" spans="5:5" x14ac:dyDescent="0.35">
      <c r="E1333" s="97"/>
    </row>
    <row r="1334" spans="5:5" x14ac:dyDescent="0.35">
      <c r="E1334" s="97"/>
    </row>
    <row r="1335" spans="5:5" x14ac:dyDescent="0.35">
      <c r="E1335" s="97"/>
    </row>
    <row r="1336" spans="5:5" x14ac:dyDescent="0.35">
      <c r="E1336" s="97"/>
    </row>
    <row r="1337" spans="5:5" x14ac:dyDescent="0.35">
      <c r="E1337" s="97"/>
    </row>
    <row r="1338" spans="5:5" x14ac:dyDescent="0.35">
      <c r="E1338" s="97"/>
    </row>
    <row r="1339" spans="5:5" x14ac:dyDescent="0.35">
      <c r="E1339" s="97"/>
    </row>
    <row r="1340" spans="5:5" x14ac:dyDescent="0.35">
      <c r="E1340" s="97"/>
    </row>
    <row r="1341" spans="5:5" x14ac:dyDescent="0.35">
      <c r="E1341" s="97"/>
    </row>
    <row r="1342" spans="5:5" x14ac:dyDescent="0.35">
      <c r="E1342" s="97"/>
    </row>
    <row r="1343" spans="5:5" x14ac:dyDescent="0.35">
      <c r="E1343" s="97"/>
    </row>
    <row r="1344" spans="5:5" x14ac:dyDescent="0.35">
      <c r="E1344" s="97"/>
    </row>
    <row r="1345" spans="5:5" x14ac:dyDescent="0.35">
      <c r="E1345" s="97"/>
    </row>
    <row r="1346" spans="5:5" x14ac:dyDescent="0.35">
      <c r="E1346" s="97"/>
    </row>
    <row r="1347" spans="5:5" x14ac:dyDescent="0.35">
      <c r="E1347" s="97"/>
    </row>
    <row r="1348" spans="5:5" x14ac:dyDescent="0.35">
      <c r="E1348" s="97"/>
    </row>
    <row r="1349" spans="5:5" x14ac:dyDescent="0.35">
      <c r="E1349" s="97"/>
    </row>
    <row r="1350" spans="5:5" x14ac:dyDescent="0.35">
      <c r="E1350" s="97"/>
    </row>
    <row r="1351" spans="5:5" x14ac:dyDescent="0.35">
      <c r="E1351" s="97"/>
    </row>
    <row r="1352" spans="5:5" x14ac:dyDescent="0.35">
      <c r="E1352" s="97"/>
    </row>
    <row r="1353" spans="5:5" x14ac:dyDescent="0.35">
      <c r="E1353" s="97"/>
    </row>
    <row r="1354" spans="5:5" x14ac:dyDescent="0.35">
      <c r="E1354" s="97"/>
    </row>
    <row r="1355" spans="5:5" x14ac:dyDescent="0.35">
      <c r="E1355" s="97"/>
    </row>
    <row r="1356" spans="5:5" x14ac:dyDescent="0.35">
      <c r="E1356" s="97"/>
    </row>
    <row r="1357" spans="5:5" x14ac:dyDescent="0.35">
      <c r="E1357" s="97"/>
    </row>
    <row r="1358" spans="5:5" x14ac:dyDescent="0.35">
      <c r="E1358" s="97"/>
    </row>
    <row r="1359" spans="5:5" x14ac:dyDescent="0.35">
      <c r="E1359" s="97"/>
    </row>
    <row r="1360" spans="5:5" x14ac:dyDescent="0.35">
      <c r="E1360" s="97"/>
    </row>
    <row r="1361" spans="5:5" x14ac:dyDescent="0.35">
      <c r="E1361" s="97"/>
    </row>
    <row r="1362" spans="5:5" x14ac:dyDescent="0.35">
      <c r="E1362" s="97"/>
    </row>
    <row r="1363" spans="5:5" x14ac:dyDescent="0.35">
      <c r="E1363" s="97"/>
    </row>
    <row r="1364" spans="5:5" x14ac:dyDescent="0.35">
      <c r="E1364" s="97"/>
    </row>
    <row r="1365" spans="5:5" x14ac:dyDescent="0.35">
      <c r="E1365" s="97"/>
    </row>
    <row r="1366" spans="5:5" x14ac:dyDescent="0.35">
      <c r="E1366" s="97"/>
    </row>
    <row r="1367" spans="5:5" x14ac:dyDescent="0.35">
      <c r="E1367" s="97"/>
    </row>
    <row r="1368" spans="5:5" x14ac:dyDescent="0.35">
      <c r="E1368" s="97"/>
    </row>
    <row r="1369" spans="5:5" x14ac:dyDescent="0.35">
      <c r="E1369" s="97"/>
    </row>
    <row r="1370" spans="5:5" x14ac:dyDescent="0.35">
      <c r="E1370" s="97"/>
    </row>
    <row r="1371" spans="5:5" x14ac:dyDescent="0.35">
      <c r="E1371" s="97"/>
    </row>
    <row r="1372" spans="5:5" x14ac:dyDescent="0.35">
      <c r="E1372" s="97"/>
    </row>
    <row r="1373" spans="5:5" x14ac:dyDescent="0.35">
      <c r="E1373" s="97"/>
    </row>
    <row r="1374" spans="5:5" x14ac:dyDescent="0.35">
      <c r="E1374" s="97"/>
    </row>
    <row r="1375" spans="5:5" x14ac:dyDescent="0.35">
      <c r="E1375" s="97"/>
    </row>
    <row r="1376" spans="5:5" x14ac:dyDescent="0.35">
      <c r="E1376" s="97"/>
    </row>
    <row r="1377" spans="5:5" x14ac:dyDescent="0.35">
      <c r="E1377" s="97"/>
    </row>
    <row r="1378" spans="5:5" x14ac:dyDescent="0.35">
      <c r="E1378" s="97"/>
    </row>
    <row r="1379" spans="5:5" x14ac:dyDescent="0.35">
      <c r="E1379" s="97"/>
    </row>
    <row r="1380" spans="5:5" x14ac:dyDescent="0.35">
      <c r="E1380" s="97"/>
    </row>
    <row r="1381" spans="5:5" x14ac:dyDescent="0.35">
      <c r="E1381" s="97"/>
    </row>
    <row r="1382" spans="5:5" x14ac:dyDescent="0.35">
      <c r="E1382" s="97"/>
    </row>
    <row r="1383" spans="5:5" x14ac:dyDescent="0.35">
      <c r="E1383" s="97"/>
    </row>
    <row r="1384" spans="5:5" x14ac:dyDescent="0.35">
      <c r="E1384" s="97"/>
    </row>
    <row r="1385" spans="5:5" x14ac:dyDescent="0.35">
      <c r="E1385" s="97"/>
    </row>
    <row r="1386" spans="5:5" x14ac:dyDescent="0.35">
      <c r="E1386" s="97"/>
    </row>
    <row r="1387" spans="5:5" x14ac:dyDescent="0.35">
      <c r="E1387" s="97"/>
    </row>
    <row r="1388" spans="5:5" x14ac:dyDescent="0.35">
      <c r="E1388" s="97"/>
    </row>
    <row r="1389" spans="5:5" x14ac:dyDescent="0.35">
      <c r="E1389" s="97"/>
    </row>
    <row r="1390" spans="5:5" x14ac:dyDescent="0.35">
      <c r="E1390" s="97"/>
    </row>
    <row r="1391" spans="5:5" x14ac:dyDescent="0.35">
      <c r="E1391" s="97"/>
    </row>
    <row r="1392" spans="5:5" x14ac:dyDescent="0.35">
      <c r="E1392" s="97"/>
    </row>
    <row r="1393" spans="5:5" x14ac:dyDescent="0.35">
      <c r="E1393" s="97"/>
    </row>
    <row r="1394" spans="5:5" x14ac:dyDescent="0.35">
      <c r="E1394" s="97"/>
    </row>
    <row r="1395" spans="5:5" x14ac:dyDescent="0.35">
      <c r="E1395" s="97"/>
    </row>
    <row r="1396" spans="5:5" x14ac:dyDescent="0.35">
      <c r="E1396" s="97"/>
    </row>
    <row r="1397" spans="5:5" x14ac:dyDescent="0.35">
      <c r="E1397" s="97"/>
    </row>
    <row r="1398" spans="5:5" x14ac:dyDescent="0.35">
      <c r="E1398" s="97"/>
    </row>
    <row r="1399" spans="5:5" x14ac:dyDescent="0.35">
      <c r="E1399" s="97"/>
    </row>
    <row r="1400" spans="5:5" x14ac:dyDescent="0.35">
      <c r="E1400" s="97"/>
    </row>
    <row r="1401" spans="5:5" x14ac:dyDescent="0.35">
      <c r="E1401" s="97"/>
    </row>
    <row r="1402" spans="5:5" x14ac:dyDescent="0.35">
      <c r="E1402" s="97"/>
    </row>
    <row r="1403" spans="5:5" x14ac:dyDescent="0.35">
      <c r="E1403" s="97"/>
    </row>
    <row r="1404" spans="5:5" x14ac:dyDescent="0.35">
      <c r="E1404" s="97"/>
    </row>
    <row r="1405" spans="5:5" x14ac:dyDescent="0.35">
      <c r="E1405" s="97"/>
    </row>
    <row r="1406" spans="5:5" x14ac:dyDescent="0.35">
      <c r="E1406" s="97"/>
    </row>
    <row r="1407" spans="5:5" x14ac:dyDescent="0.35">
      <c r="E1407" s="97"/>
    </row>
    <row r="1408" spans="5:5" x14ac:dyDescent="0.35">
      <c r="E1408" s="97"/>
    </row>
    <row r="1409" spans="5:5" x14ac:dyDescent="0.35">
      <c r="E1409" s="97"/>
    </row>
    <row r="1410" spans="5:5" x14ac:dyDescent="0.35">
      <c r="E1410" s="97"/>
    </row>
    <row r="1411" spans="5:5" x14ac:dyDescent="0.35">
      <c r="E1411" s="97"/>
    </row>
    <row r="1412" spans="5:5" x14ac:dyDescent="0.35">
      <c r="E1412" s="97"/>
    </row>
    <row r="1413" spans="5:5" x14ac:dyDescent="0.35">
      <c r="E1413" s="97"/>
    </row>
    <row r="1414" spans="5:5" x14ac:dyDescent="0.35">
      <c r="E1414" s="97"/>
    </row>
    <row r="1415" spans="5:5" x14ac:dyDescent="0.35">
      <c r="E1415" s="97"/>
    </row>
    <row r="1416" spans="5:5" x14ac:dyDescent="0.35">
      <c r="E1416" s="97"/>
    </row>
    <row r="1417" spans="5:5" x14ac:dyDescent="0.35">
      <c r="E1417" s="97"/>
    </row>
    <row r="1418" spans="5:5" x14ac:dyDescent="0.35">
      <c r="E1418" s="97"/>
    </row>
    <row r="1419" spans="5:5" x14ac:dyDescent="0.35">
      <c r="E1419" s="97"/>
    </row>
    <row r="1420" spans="5:5" x14ac:dyDescent="0.35">
      <c r="E1420" s="97"/>
    </row>
    <row r="1421" spans="5:5" x14ac:dyDescent="0.35">
      <c r="E1421" s="97"/>
    </row>
    <row r="1422" spans="5:5" x14ac:dyDescent="0.35">
      <c r="E1422" s="97"/>
    </row>
    <row r="1423" spans="5:5" x14ac:dyDescent="0.35">
      <c r="E1423" s="97"/>
    </row>
    <row r="1424" spans="5:5" x14ac:dyDescent="0.35">
      <c r="E1424" s="97"/>
    </row>
    <row r="1425" spans="5:5" x14ac:dyDescent="0.35">
      <c r="E1425" s="97"/>
    </row>
    <row r="1426" spans="5:5" x14ac:dyDescent="0.35">
      <c r="E1426" s="97"/>
    </row>
    <row r="1427" spans="5:5" x14ac:dyDescent="0.35">
      <c r="E1427" s="97"/>
    </row>
    <row r="1428" spans="5:5" x14ac:dyDescent="0.35">
      <c r="E1428" s="97"/>
    </row>
    <row r="1429" spans="5:5" x14ac:dyDescent="0.35">
      <c r="E1429" s="97"/>
    </row>
    <row r="1430" spans="5:5" x14ac:dyDescent="0.35">
      <c r="E1430" s="97"/>
    </row>
    <row r="1431" spans="5:5" x14ac:dyDescent="0.35">
      <c r="E1431" s="97"/>
    </row>
    <row r="1432" spans="5:5" x14ac:dyDescent="0.35">
      <c r="E1432" s="97"/>
    </row>
    <row r="1433" spans="5:5" x14ac:dyDescent="0.35">
      <c r="E1433" s="97"/>
    </row>
    <row r="1434" spans="5:5" x14ac:dyDescent="0.35">
      <c r="E1434" s="97"/>
    </row>
    <row r="1435" spans="5:5" x14ac:dyDescent="0.35">
      <c r="E1435" s="97"/>
    </row>
    <row r="1436" spans="5:5" x14ac:dyDescent="0.35">
      <c r="E1436" s="97"/>
    </row>
    <row r="1437" spans="5:5" x14ac:dyDescent="0.35">
      <c r="E1437" s="97"/>
    </row>
    <row r="1438" spans="5:5" x14ac:dyDescent="0.35">
      <c r="E1438" s="97"/>
    </row>
    <row r="1439" spans="5:5" x14ac:dyDescent="0.35">
      <c r="E1439" s="97"/>
    </row>
    <row r="1440" spans="5:5" x14ac:dyDescent="0.35">
      <c r="E1440" s="97"/>
    </row>
    <row r="1441" spans="5:5" x14ac:dyDescent="0.35">
      <c r="E1441" s="97"/>
    </row>
    <row r="1442" spans="5:5" x14ac:dyDescent="0.35">
      <c r="E1442" s="97"/>
    </row>
    <row r="1443" spans="5:5" x14ac:dyDescent="0.35">
      <c r="E1443" s="97"/>
    </row>
    <row r="1444" spans="5:5" x14ac:dyDescent="0.35">
      <c r="E1444" s="97"/>
    </row>
    <row r="1445" spans="5:5" x14ac:dyDescent="0.35">
      <c r="E1445" s="97"/>
    </row>
    <row r="1446" spans="5:5" x14ac:dyDescent="0.35">
      <c r="E1446" s="97"/>
    </row>
    <row r="1447" spans="5:5" x14ac:dyDescent="0.35">
      <c r="E1447" s="97"/>
    </row>
    <row r="1448" spans="5:5" x14ac:dyDescent="0.35">
      <c r="E1448" s="97"/>
    </row>
    <row r="1449" spans="5:5" x14ac:dyDescent="0.35">
      <c r="E1449" s="97"/>
    </row>
    <row r="1450" spans="5:5" x14ac:dyDescent="0.35">
      <c r="E1450" s="97"/>
    </row>
    <row r="1451" spans="5:5" x14ac:dyDescent="0.35">
      <c r="E1451" s="97"/>
    </row>
    <row r="1452" spans="5:5" x14ac:dyDescent="0.35">
      <c r="E1452" s="97"/>
    </row>
    <row r="1453" spans="5:5" x14ac:dyDescent="0.35">
      <c r="E1453" s="97"/>
    </row>
    <row r="1454" spans="5:5" x14ac:dyDescent="0.35">
      <c r="E1454" s="97"/>
    </row>
    <row r="1455" spans="5:5" x14ac:dyDescent="0.35">
      <c r="E1455" s="97"/>
    </row>
    <row r="1456" spans="5:5" x14ac:dyDescent="0.35">
      <c r="E1456" s="97"/>
    </row>
    <row r="1457" spans="5:5" x14ac:dyDescent="0.35">
      <c r="E1457" s="97"/>
    </row>
    <row r="1458" spans="5:5" x14ac:dyDescent="0.35">
      <c r="E1458" s="97"/>
    </row>
    <row r="1459" spans="5:5" x14ac:dyDescent="0.35">
      <c r="E1459" s="97"/>
    </row>
    <row r="1460" spans="5:5" x14ac:dyDescent="0.35">
      <c r="E1460" s="97"/>
    </row>
    <row r="1461" spans="5:5" x14ac:dyDescent="0.35">
      <c r="E1461" s="97"/>
    </row>
    <row r="1462" spans="5:5" x14ac:dyDescent="0.35">
      <c r="E1462" s="97"/>
    </row>
    <row r="1463" spans="5:5" x14ac:dyDescent="0.35">
      <c r="E1463" s="97"/>
    </row>
    <row r="1464" spans="5:5" x14ac:dyDescent="0.35">
      <c r="E1464" s="97"/>
    </row>
    <row r="1465" spans="5:5" x14ac:dyDescent="0.35">
      <c r="E1465" s="97"/>
    </row>
    <row r="1466" spans="5:5" x14ac:dyDescent="0.35">
      <c r="E1466" s="97"/>
    </row>
    <row r="1467" spans="5:5" x14ac:dyDescent="0.35">
      <c r="E1467" s="97"/>
    </row>
    <row r="1468" spans="5:5" x14ac:dyDescent="0.35">
      <c r="E1468" s="97"/>
    </row>
    <row r="1469" spans="5:5" x14ac:dyDescent="0.35">
      <c r="E1469" s="97"/>
    </row>
    <row r="1470" spans="5:5" x14ac:dyDescent="0.35">
      <c r="E1470" s="97"/>
    </row>
    <row r="1471" spans="5:5" x14ac:dyDescent="0.35">
      <c r="E1471" s="97"/>
    </row>
    <row r="1472" spans="5:5" x14ac:dyDescent="0.35">
      <c r="E1472" s="97"/>
    </row>
    <row r="1473" spans="5:5" x14ac:dyDescent="0.35">
      <c r="E1473" s="97"/>
    </row>
    <row r="1474" spans="5:5" x14ac:dyDescent="0.35">
      <c r="E1474" s="97"/>
    </row>
    <row r="1475" spans="5:5" x14ac:dyDescent="0.35">
      <c r="E1475" s="97"/>
    </row>
    <row r="1476" spans="5:5" x14ac:dyDescent="0.35">
      <c r="E1476" s="97"/>
    </row>
    <row r="1477" spans="5:5" x14ac:dyDescent="0.35">
      <c r="E1477" s="97"/>
    </row>
    <row r="1478" spans="5:5" x14ac:dyDescent="0.35">
      <c r="E1478" s="97"/>
    </row>
    <row r="1479" spans="5:5" x14ac:dyDescent="0.35">
      <c r="E1479" s="97"/>
    </row>
    <row r="1480" spans="5:5" x14ac:dyDescent="0.35">
      <c r="E1480" s="97"/>
    </row>
    <row r="1481" spans="5:5" x14ac:dyDescent="0.35">
      <c r="E1481" s="97"/>
    </row>
    <row r="1482" spans="5:5" x14ac:dyDescent="0.35">
      <c r="E1482" s="97"/>
    </row>
    <row r="1483" spans="5:5" x14ac:dyDescent="0.35">
      <c r="E1483" s="97"/>
    </row>
    <row r="1484" spans="5:5" x14ac:dyDescent="0.35">
      <c r="E1484" s="97"/>
    </row>
    <row r="1485" spans="5:5" x14ac:dyDescent="0.35">
      <c r="E1485" s="97"/>
    </row>
    <row r="1486" spans="5:5" x14ac:dyDescent="0.35">
      <c r="E1486" s="97"/>
    </row>
    <row r="1487" spans="5:5" x14ac:dyDescent="0.35">
      <c r="E1487" s="97"/>
    </row>
    <row r="1488" spans="5:5" x14ac:dyDescent="0.35">
      <c r="E1488" s="97"/>
    </row>
    <row r="1489" spans="5:5" x14ac:dyDescent="0.35">
      <c r="E1489" s="97"/>
    </row>
    <row r="1490" spans="5:5" x14ac:dyDescent="0.35">
      <c r="E1490" s="97"/>
    </row>
    <row r="1491" spans="5:5" x14ac:dyDescent="0.35">
      <c r="E1491" s="97"/>
    </row>
    <row r="1492" spans="5:5" x14ac:dyDescent="0.35">
      <c r="E1492" s="97"/>
    </row>
    <row r="1493" spans="5:5" x14ac:dyDescent="0.35">
      <c r="E1493" s="97"/>
    </row>
    <row r="1494" spans="5:5" x14ac:dyDescent="0.35">
      <c r="E1494" s="97"/>
    </row>
    <row r="1495" spans="5:5" x14ac:dyDescent="0.35">
      <c r="E1495" s="97"/>
    </row>
    <row r="1496" spans="5:5" x14ac:dyDescent="0.35">
      <c r="E1496" s="97"/>
    </row>
    <row r="1497" spans="5:5" x14ac:dyDescent="0.35">
      <c r="E1497" s="97"/>
    </row>
    <row r="1498" spans="5:5" x14ac:dyDescent="0.35">
      <c r="E1498" s="97"/>
    </row>
    <row r="1499" spans="5:5" x14ac:dyDescent="0.35">
      <c r="E1499" s="97"/>
    </row>
    <row r="1500" spans="5:5" x14ac:dyDescent="0.35">
      <c r="E1500" s="97"/>
    </row>
    <row r="1501" spans="5:5" x14ac:dyDescent="0.35">
      <c r="E1501" s="97"/>
    </row>
    <row r="1502" spans="5:5" x14ac:dyDescent="0.35">
      <c r="E1502" s="97"/>
    </row>
    <row r="1503" spans="5:5" x14ac:dyDescent="0.35">
      <c r="E1503" s="97"/>
    </row>
    <row r="1504" spans="5:5" x14ac:dyDescent="0.35">
      <c r="E1504" s="97"/>
    </row>
    <row r="1505" spans="5:5" x14ac:dyDescent="0.35">
      <c r="E1505" s="97"/>
    </row>
    <row r="1506" spans="5:5" x14ac:dyDescent="0.35">
      <c r="E1506" s="97"/>
    </row>
    <row r="1507" spans="5:5" x14ac:dyDescent="0.35">
      <c r="E1507" s="97"/>
    </row>
    <row r="1508" spans="5:5" x14ac:dyDescent="0.35">
      <c r="E1508" s="97"/>
    </row>
    <row r="1509" spans="5:5" x14ac:dyDescent="0.35">
      <c r="E1509" s="97"/>
    </row>
    <row r="1510" spans="5:5" x14ac:dyDescent="0.35">
      <c r="E1510" s="97"/>
    </row>
    <row r="1511" spans="5:5" x14ac:dyDescent="0.35">
      <c r="E1511" s="97"/>
    </row>
    <row r="1512" spans="5:5" x14ac:dyDescent="0.35">
      <c r="E1512" s="97"/>
    </row>
    <row r="1513" spans="5:5" x14ac:dyDescent="0.35">
      <c r="E1513" s="97"/>
    </row>
    <row r="1514" spans="5:5" x14ac:dyDescent="0.35">
      <c r="E1514" s="97"/>
    </row>
    <row r="1515" spans="5:5" x14ac:dyDescent="0.35">
      <c r="E1515" s="97"/>
    </row>
    <row r="1516" spans="5:5" x14ac:dyDescent="0.35">
      <c r="E1516" s="97"/>
    </row>
    <row r="1517" spans="5:5" x14ac:dyDescent="0.35">
      <c r="E1517" s="97"/>
    </row>
    <row r="1518" spans="5:5" x14ac:dyDescent="0.35">
      <c r="E1518" s="97"/>
    </row>
    <row r="1519" spans="5:5" x14ac:dyDescent="0.35">
      <c r="E1519" s="97"/>
    </row>
    <row r="1520" spans="5:5" x14ac:dyDescent="0.35">
      <c r="E1520" s="97"/>
    </row>
    <row r="1521" spans="5:5" x14ac:dyDescent="0.35">
      <c r="E1521" s="97"/>
    </row>
    <row r="1522" spans="5:5" x14ac:dyDescent="0.35">
      <c r="E1522" s="97"/>
    </row>
    <row r="1523" spans="5:5" x14ac:dyDescent="0.35">
      <c r="E1523" s="97"/>
    </row>
    <row r="1524" spans="5:5" x14ac:dyDescent="0.35">
      <c r="E1524" s="97"/>
    </row>
    <row r="1525" spans="5:5" x14ac:dyDescent="0.35">
      <c r="E1525" s="97"/>
    </row>
    <row r="1526" spans="5:5" x14ac:dyDescent="0.35">
      <c r="E1526" s="97"/>
    </row>
    <row r="1527" spans="5:5" x14ac:dyDescent="0.35">
      <c r="E1527" s="97"/>
    </row>
    <row r="1528" spans="5:5" x14ac:dyDescent="0.35">
      <c r="E1528" s="97"/>
    </row>
    <row r="1529" spans="5:5" x14ac:dyDescent="0.35">
      <c r="E1529" s="97"/>
    </row>
    <row r="1530" spans="5:5" x14ac:dyDescent="0.35">
      <c r="E1530" s="97"/>
    </row>
    <row r="1531" spans="5:5" x14ac:dyDescent="0.35">
      <c r="E1531" s="97"/>
    </row>
    <row r="1532" spans="5:5" x14ac:dyDescent="0.35">
      <c r="E1532" s="97"/>
    </row>
    <row r="1533" spans="5:5" x14ac:dyDescent="0.35">
      <c r="E1533" s="97"/>
    </row>
    <row r="1534" spans="5:5" x14ac:dyDescent="0.35">
      <c r="E1534" s="97"/>
    </row>
    <row r="1535" spans="5:5" x14ac:dyDescent="0.35">
      <c r="E1535" s="97"/>
    </row>
    <row r="1536" spans="5:5" x14ac:dyDescent="0.35">
      <c r="E1536" s="97"/>
    </row>
    <row r="1537" spans="5:5" x14ac:dyDescent="0.35">
      <c r="E1537" s="97"/>
    </row>
    <row r="1538" spans="5:5" x14ac:dyDescent="0.35">
      <c r="E1538" s="97"/>
    </row>
    <row r="1539" spans="5:5" x14ac:dyDescent="0.35">
      <c r="E1539" s="97"/>
    </row>
    <row r="1540" spans="5:5" x14ac:dyDescent="0.35">
      <c r="E1540" s="97"/>
    </row>
    <row r="1541" spans="5:5" x14ac:dyDescent="0.35">
      <c r="E1541" s="97"/>
    </row>
    <row r="1542" spans="5:5" x14ac:dyDescent="0.35">
      <c r="E1542" s="97"/>
    </row>
    <row r="1543" spans="5:5" x14ac:dyDescent="0.35">
      <c r="E1543" s="97"/>
    </row>
    <row r="1544" spans="5:5" x14ac:dyDescent="0.35">
      <c r="E1544" s="97"/>
    </row>
    <row r="1545" spans="5:5" x14ac:dyDescent="0.35">
      <c r="E1545" s="97"/>
    </row>
    <row r="1546" spans="5:5" x14ac:dyDescent="0.35">
      <c r="E1546" s="97"/>
    </row>
    <row r="1547" spans="5:5" x14ac:dyDescent="0.35">
      <c r="E1547" s="97"/>
    </row>
    <row r="1548" spans="5:5" x14ac:dyDescent="0.35">
      <c r="E1548" s="97"/>
    </row>
    <row r="1549" spans="5:5" x14ac:dyDescent="0.35">
      <c r="E1549" s="97"/>
    </row>
    <row r="1550" spans="5:5" x14ac:dyDescent="0.35">
      <c r="E1550" s="97"/>
    </row>
    <row r="1551" spans="5:5" x14ac:dyDescent="0.35">
      <c r="E1551" s="97"/>
    </row>
    <row r="1552" spans="5:5" x14ac:dyDescent="0.35">
      <c r="E1552" s="97"/>
    </row>
    <row r="1553" spans="5:5" x14ac:dyDescent="0.35">
      <c r="E1553" s="97"/>
    </row>
    <row r="1554" spans="5:5" x14ac:dyDescent="0.35">
      <c r="E1554" s="97"/>
    </row>
    <row r="1555" spans="5:5" x14ac:dyDescent="0.35">
      <c r="E1555" s="97"/>
    </row>
    <row r="1556" spans="5:5" x14ac:dyDescent="0.35">
      <c r="E1556" s="97"/>
    </row>
    <row r="1557" spans="5:5" x14ac:dyDescent="0.35">
      <c r="E1557" s="97"/>
    </row>
    <row r="1558" spans="5:5" x14ac:dyDescent="0.35">
      <c r="E1558" s="97"/>
    </row>
    <row r="1559" spans="5:5" x14ac:dyDescent="0.35">
      <c r="E1559" s="97"/>
    </row>
    <row r="1560" spans="5:5" x14ac:dyDescent="0.35">
      <c r="E1560" s="97"/>
    </row>
    <row r="1561" spans="5:5" x14ac:dyDescent="0.35">
      <c r="E1561" s="97"/>
    </row>
    <row r="1562" spans="5:5" x14ac:dyDescent="0.35">
      <c r="E1562" s="97"/>
    </row>
    <row r="1563" spans="5:5" x14ac:dyDescent="0.35">
      <c r="E1563" s="97"/>
    </row>
    <row r="1564" spans="5:5" x14ac:dyDescent="0.35">
      <c r="E1564" s="97"/>
    </row>
    <row r="1565" spans="5:5" x14ac:dyDescent="0.35">
      <c r="E1565" s="97"/>
    </row>
    <row r="1566" spans="5:5" x14ac:dyDescent="0.35">
      <c r="E1566" s="97"/>
    </row>
    <row r="1567" spans="5:5" x14ac:dyDescent="0.35">
      <c r="E1567" s="97"/>
    </row>
    <row r="1568" spans="5:5" x14ac:dyDescent="0.35">
      <c r="E1568" s="97"/>
    </row>
    <row r="1569" spans="5:5" x14ac:dyDescent="0.35">
      <c r="E1569" s="97"/>
    </row>
    <row r="1570" spans="5:5" x14ac:dyDescent="0.35">
      <c r="E1570" s="97"/>
    </row>
    <row r="1571" spans="5:5" x14ac:dyDescent="0.35">
      <c r="E1571" s="97"/>
    </row>
    <row r="1572" spans="5:5" x14ac:dyDescent="0.35">
      <c r="E1572" s="97"/>
    </row>
    <row r="1573" spans="5:5" x14ac:dyDescent="0.35">
      <c r="E1573" s="97"/>
    </row>
    <row r="1574" spans="5:5" x14ac:dyDescent="0.35">
      <c r="E1574" s="97"/>
    </row>
    <row r="1575" spans="5:5" x14ac:dyDescent="0.35">
      <c r="E1575" s="97"/>
    </row>
    <row r="1576" spans="5:5" x14ac:dyDescent="0.35">
      <c r="E1576" s="97"/>
    </row>
    <row r="1577" spans="5:5" x14ac:dyDescent="0.35">
      <c r="E1577" s="97"/>
    </row>
    <row r="1578" spans="5:5" x14ac:dyDescent="0.35">
      <c r="E1578" s="97"/>
    </row>
    <row r="1579" spans="5:5" x14ac:dyDescent="0.35">
      <c r="E1579" s="97"/>
    </row>
    <row r="1580" spans="5:5" x14ac:dyDescent="0.35">
      <c r="E1580" s="97"/>
    </row>
    <row r="1581" spans="5:5" x14ac:dyDescent="0.35">
      <c r="E1581" s="97"/>
    </row>
    <row r="1582" spans="5:5" x14ac:dyDescent="0.35">
      <c r="E1582" s="97"/>
    </row>
    <row r="1583" spans="5:5" x14ac:dyDescent="0.35">
      <c r="E1583" s="97"/>
    </row>
    <row r="1584" spans="5:5" x14ac:dyDescent="0.35">
      <c r="E1584" s="97"/>
    </row>
    <row r="1585" spans="5:5" x14ac:dyDescent="0.35">
      <c r="E1585" s="97"/>
    </row>
    <row r="1586" spans="5:5" x14ac:dyDescent="0.35">
      <c r="E1586" s="97"/>
    </row>
    <row r="1587" spans="5:5" x14ac:dyDescent="0.35">
      <c r="E1587" s="97"/>
    </row>
    <row r="1588" spans="5:5" x14ac:dyDescent="0.35">
      <c r="E1588" s="97"/>
    </row>
    <row r="1589" spans="5:5" x14ac:dyDescent="0.35">
      <c r="E1589" s="97"/>
    </row>
    <row r="1590" spans="5:5" x14ac:dyDescent="0.35">
      <c r="E1590" s="97"/>
    </row>
    <row r="1591" spans="5:5" x14ac:dyDescent="0.35">
      <c r="E1591" s="97"/>
    </row>
    <row r="1592" spans="5:5" x14ac:dyDescent="0.35">
      <c r="E1592" s="97"/>
    </row>
    <row r="1593" spans="5:5" x14ac:dyDescent="0.35">
      <c r="E1593" s="97"/>
    </row>
    <row r="1594" spans="5:5" x14ac:dyDescent="0.35">
      <c r="E1594" s="97"/>
    </row>
    <row r="1595" spans="5:5" x14ac:dyDescent="0.35">
      <c r="E1595" s="97"/>
    </row>
    <row r="1596" spans="5:5" x14ac:dyDescent="0.35">
      <c r="E1596" s="97"/>
    </row>
    <row r="1597" spans="5:5" x14ac:dyDescent="0.35">
      <c r="E1597" s="97"/>
    </row>
    <row r="1598" spans="5:5" x14ac:dyDescent="0.35">
      <c r="E1598" s="97"/>
    </row>
    <row r="1599" spans="5:5" x14ac:dyDescent="0.35">
      <c r="E1599" s="97"/>
    </row>
    <row r="1600" spans="5:5" x14ac:dyDescent="0.35">
      <c r="E1600" s="97"/>
    </row>
    <row r="1601" spans="5:5" x14ac:dyDescent="0.35">
      <c r="E1601" s="97"/>
    </row>
    <row r="1602" spans="5:5" x14ac:dyDescent="0.35">
      <c r="E1602" s="97"/>
    </row>
    <row r="1603" spans="5:5" x14ac:dyDescent="0.35">
      <c r="E1603" s="97"/>
    </row>
    <row r="1604" spans="5:5" x14ac:dyDescent="0.35">
      <c r="E1604" s="97"/>
    </row>
    <row r="1605" spans="5:5" x14ac:dyDescent="0.35">
      <c r="E1605" s="97"/>
    </row>
    <row r="1606" spans="5:5" x14ac:dyDescent="0.35">
      <c r="E1606" s="97"/>
    </row>
    <row r="1607" spans="5:5" x14ac:dyDescent="0.35">
      <c r="E1607" s="97"/>
    </row>
    <row r="1608" spans="5:5" x14ac:dyDescent="0.35">
      <c r="E1608" s="97"/>
    </row>
    <row r="1609" spans="5:5" x14ac:dyDescent="0.35">
      <c r="E1609" s="97"/>
    </row>
    <row r="1610" spans="5:5" x14ac:dyDescent="0.35">
      <c r="E1610" s="97"/>
    </row>
    <row r="1611" spans="5:5" x14ac:dyDescent="0.35">
      <c r="E1611" s="97"/>
    </row>
    <row r="1612" spans="5:5" x14ac:dyDescent="0.35">
      <c r="E1612" s="97"/>
    </row>
    <row r="1613" spans="5:5" x14ac:dyDescent="0.35">
      <c r="E1613" s="97"/>
    </row>
    <row r="1614" spans="5:5" x14ac:dyDescent="0.35">
      <c r="E1614" s="97"/>
    </row>
    <row r="1615" spans="5:5" x14ac:dyDescent="0.35">
      <c r="E1615" s="97"/>
    </row>
    <row r="1616" spans="5:5" x14ac:dyDescent="0.35">
      <c r="E1616" s="97"/>
    </row>
    <row r="1617" spans="5:5" x14ac:dyDescent="0.35">
      <c r="E1617" s="97"/>
    </row>
    <row r="1618" spans="5:5" x14ac:dyDescent="0.35">
      <c r="E1618" s="97"/>
    </row>
    <row r="1619" spans="5:5" x14ac:dyDescent="0.35">
      <c r="E1619" s="97"/>
    </row>
    <row r="1620" spans="5:5" x14ac:dyDescent="0.35">
      <c r="E1620" s="97"/>
    </row>
    <row r="1621" spans="5:5" x14ac:dyDescent="0.35">
      <c r="E1621" s="97"/>
    </row>
    <row r="1622" spans="5:5" x14ac:dyDescent="0.35">
      <c r="E1622" s="97"/>
    </row>
    <row r="1623" spans="5:5" x14ac:dyDescent="0.35">
      <c r="E1623" s="97"/>
    </row>
    <row r="1624" spans="5:5" x14ac:dyDescent="0.35">
      <c r="E1624" s="97"/>
    </row>
    <row r="1625" spans="5:5" x14ac:dyDescent="0.35">
      <c r="E1625" s="97"/>
    </row>
    <row r="1626" spans="5:5" x14ac:dyDescent="0.35">
      <c r="E1626" s="97"/>
    </row>
    <row r="1627" spans="5:5" x14ac:dyDescent="0.35">
      <c r="E1627" s="97"/>
    </row>
    <row r="1628" spans="5:5" x14ac:dyDescent="0.35">
      <c r="E1628" s="97"/>
    </row>
    <row r="1629" spans="5:5" x14ac:dyDescent="0.35">
      <c r="E1629" s="97"/>
    </row>
    <row r="1630" spans="5:5" x14ac:dyDescent="0.35">
      <c r="E1630" s="97"/>
    </row>
    <row r="1631" spans="5:5" x14ac:dyDescent="0.35">
      <c r="E1631" s="97"/>
    </row>
    <row r="1632" spans="5:5" x14ac:dyDescent="0.35">
      <c r="E1632" s="97"/>
    </row>
    <row r="1633" spans="5:5" x14ac:dyDescent="0.35">
      <c r="E1633" s="97"/>
    </row>
    <row r="1634" spans="5:5" x14ac:dyDescent="0.35">
      <c r="E1634" s="97"/>
    </row>
    <row r="1635" spans="5:5" x14ac:dyDescent="0.35">
      <c r="E1635" s="97"/>
    </row>
    <row r="1636" spans="5:5" x14ac:dyDescent="0.35">
      <c r="E1636" s="97"/>
    </row>
    <row r="1637" spans="5:5" x14ac:dyDescent="0.35">
      <c r="E1637" s="97"/>
    </row>
    <row r="1638" spans="5:5" x14ac:dyDescent="0.35">
      <c r="E1638" s="97"/>
    </row>
    <row r="1639" spans="5:5" x14ac:dyDescent="0.35">
      <c r="E1639" s="97"/>
    </row>
    <row r="1640" spans="5:5" x14ac:dyDescent="0.35">
      <c r="E1640" s="97"/>
    </row>
    <row r="1641" spans="5:5" x14ac:dyDescent="0.35">
      <c r="E1641" s="97"/>
    </row>
    <row r="1642" spans="5:5" x14ac:dyDescent="0.35">
      <c r="E1642" s="97"/>
    </row>
    <row r="1643" spans="5:5" x14ac:dyDescent="0.35">
      <c r="E1643" s="97"/>
    </row>
    <row r="1644" spans="5:5" x14ac:dyDescent="0.35">
      <c r="E1644" s="97"/>
    </row>
    <row r="1645" spans="5:5" x14ac:dyDescent="0.35">
      <c r="E1645" s="97"/>
    </row>
    <row r="1646" spans="5:5" x14ac:dyDescent="0.35">
      <c r="E1646" s="97"/>
    </row>
    <row r="1647" spans="5:5" x14ac:dyDescent="0.35">
      <c r="E1647" s="97"/>
    </row>
    <row r="1648" spans="5:5" x14ac:dyDescent="0.35">
      <c r="E1648" s="97"/>
    </row>
    <row r="1649" spans="5:5" x14ac:dyDescent="0.35">
      <c r="E1649" s="97"/>
    </row>
    <row r="1650" spans="5:5" x14ac:dyDescent="0.35">
      <c r="E1650" s="97"/>
    </row>
    <row r="1651" spans="5:5" x14ac:dyDescent="0.35">
      <c r="E1651" s="97"/>
    </row>
    <row r="1652" spans="5:5" x14ac:dyDescent="0.35">
      <c r="E1652" s="97"/>
    </row>
    <row r="1653" spans="5:5" x14ac:dyDescent="0.35">
      <c r="E1653" s="97"/>
    </row>
    <row r="1654" spans="5:5" x14ac:dyDescent="0.35">
      <c r="E1654" s="97"/>
    </row>
    <row r="1655" spans="5:5" x14ac:dyDescent="0.35">
      <c r="E1655" s="97"/>
    </row>
    <row r="1656" spans="5:5" x14ac:dyDescent="0.35">
      <c r="E1656" s="97"/>
    </row>
    <row r="1657" spans="5:5" x14ac:dyDescent="0.35">
      <c r="E1657" s="97"/>
    </row>
    <row r="1658" spans="5:5" x14ac:dyDescent="0.35">
      <c r="E1658" s="97"/>
    </row>
    <row r="1659" spans="5:5" x14ac:dyDescent="0.35">
      <c r="E1659" s="97"/>
    </row>
    <row r="1660" spans="5:5" x14ac:dyDescent="0.35">
      <c r="E1660" s="97"/>
    </row>
    <row r="1661" spans="5:5" x14ac:dyDescent="0.35">
      <c r="E1661" s="97"/>
    </row>
    <row r="1662" spans="5:5" x14ac:dyDescent="0.35">
      <c r="E1662" s="97"/>
    </row>
    <row r="1663" spans="5:5" x14ac:dyDescent="0.35">
      <c r="E1663" s="97"/>
    </row>
    <row r="1664" spans="5:5" x14ac:dyDescent="0.35">
      <c r="E1664" s="97"/>
    </row>
    <row r="1665" spans="5:5" x14ac:dyDescent="0.35">
      <c r="E1665" s="97"/>
    </row>
    <row r="1666" spans="5:5" x14ac:dyDescent="0.35">
      <c r="E1666" s="97"/>
    </row>
    <row r="1667" spans="5:5" x14ac:dyDescent="0.35">
      <c r="E1667" s="97"/>
    </row>
    <row r="1668" spans="5:5" x14ac:dyDescent="0.35">
      <c r="E1668" s="97"/>
    </row>
    <row r="1669" spans="5:5" x14ac:dyDescent="0.35">
      <c r="E1669" s="97"/>
    </row>
    <row r="1670" spans="5:5" x14ac:dyDescent="0.35">
      <c r="E1670" s="97"/>
    </row>
    <row r="1671" spans="5:5" x14ac:dyDescent="0.35">
      <c r="E1671" s="97"/>
    </row>
    <row r="1672" spans="5:5" x14ac:dyDescent="0.35">
      <c r="E1672" s="97"/>
    </row>
    <row r="1673" spans="5:5" x14ac:dyDescent="0.35">
      <c r="E1673" s="97"/>
    </row>
    <row r="1674" spans="5:5" x14ac:dyDescent="0.35">
      <c r="E1674" s="97"/>
    </row>
    <row r="1675" spans="5:5" x14ac:dyDescent="0.35">
      <c r="E1675" s="97"/>
    </row>
    <row r="1676" spans="5:5" x14ac:dyDescent="0.35">
      <c r="E1676" s="97"/>
    </row>
    <row r="1677" spans="5:5" x14ac:dyDescent="0.35">
      <c r="E1677" s="97"/>
    </row>
    <row r="1678" spans="5:5" x14ac:dyDescent="0.35">
      <c r="E1678" s="97"/>
    </row>
    <row r="1679" spans="5:5" x14ac:dyDescent="0.35">
      <c r="E1679" s="97"/>
    </row>
    <row r="1680" spans="5:5" x14ac:dyDescent="0.35">
      <c r="E1680" s="97"/>
    </row>
    <row r="1681" spans="5:5" x14ac:dyDescent="0.35">
      <c r="E1681" s="97"/>
    </row>
    <row r="1682" spans="5:5" x14ac:dyDescent="0.35">
      <c r="E1682" s="97"/>
    </row>
    <row r="1683" spans="5:5" x14ac:dyDescent="0.35">
      <c r="E1683" s="97"/>
    </row>
    <row r="1684" spans="5:5" x14ac:dyDescent="0.35">
      <c r="E1684" s="97"/>
    </row>
    <row r="1685" spans="5:5" x14ac:dyDescent="0.35">
      <c r="E1685" s="97"/>
    </row>
    <row r="1686" spans="5:5" x14ac:dyDescent="0.35">
      <c r="E1686" s="97"/>
    </row>
    <row r="1687" spans="5:5" x14ac:dyDescent="0.35">
      <c r="E1687" s="97"/>
    </row>
    <row r="1688" spans="5:5" x14ac:dyDescent="0.35">
      <c r="E1688" s="97"/>
    </row>
    <row r="1689" spans="5:5" x14ac:dyDescent="0.35">
      <c r="E1689" s="97"/>
    </row>
    <row r="1690" spans="5:5" x14ac:dyDescent="0.35">
      <c r="E1690" s="97"/>
    </row>
    <row r="1691" spans="5:5" x14ac:dyDescent="0.35">
      <c r="E1691" s="97"/>
    </row>
    <row r="1692" spans="5:5" x14ac:dyDescent="0.35">
      <c r="E1692" s="97"/>
    </row>
    <row r="1693" spans="5:5" x14ac:dyDescent="0.35">
      <c r="E1693" s="97"/>
    </row>
    <row r="1694" spans="5:5" x14ac:dyDescent="0.35">
      <c r="E1694" s="97"/>
    </row>
    <row r="1695" spans="5:5" x14ac:dyDescent="0.35">
      <c r="E1695" s="97"/>
    </row>
    <row r="1696" spans="5:5" x14ac:dyDescent="0.35">
      <c r="E1696" s="97"/>
    </row>
    <row r="1697" spans="5:5" x14ac:dyDescent="0.35">
      <c r="E1697" s="97"/>
    </row>
    <row r="1698" spans="5:5" x14ac:dyDescent="0.35">
      <c r="E1698" s="97"/>
    </row>
    <row r="1699" spans="5:5" x14ac:dyDescent="0.35">
      <c r="E1699" s="97"/>
    </row>
    <row r="1700" spans="5:5" x14ac:dyDescent="0.35">
      <c r="E1700" s="97"/>
    </row>
    <row r="1701" spans="5:5" x14ac:dyDescent="0.35">
      <c r="E1701" s="97"/>
    </row>
    <row r="1702" spans="5:5" x14ac:dyDescent="0.35">
      <c r="E1702" s="97"/>
    </row>
    <row r="1703" spans="5:5" x14ac:dyDescent="0.35">
      <c r="E1703" s="97"/>
    </row>
    <row r="1704" spans="5:5" x14ac:dyDescent="0.35">
      <c r="E1704" s="97"/>
    </row>
    <row r="1705" spans="5:5" x14ac:dyDescent="0.35">
      <c r="E1705" s="97"/>
    </row>
    <row r="1706" spans="5:5" x14ac:dyDescent="0.35">
      <c r="E1706" s="97"/>
    </row>
    <row r="1707" spans="5:5" x14ac:dyDescent="0.35">
      <c r="E1707" s="97"/>
    </row>
    <row r="1708" spans="5:5" x14ac:dyDescent="0.35">
      <c r="E1708" s="97"/>
    </row>
    <row r="1709" spans="5:5" x14ac:dyDescent="0.35">
      <c r="E1709" s="97"/>
    </row>
    <row r="1710" spans="5:5" x14ac:dyDescent="0.35">
      <c r="E1710" s="97"/>
    </row>
    <row r="1711" spans="5:5" x14ac:dyDescent="0.35">
      <c r="E1711" s="97"/>
    </row>
    <row r="1712" spans="5:5" x14ac:dyDescent="0.35">
      <c r="E1712" s="97"/>
    </row>
    <row r="1713" spans="5:5" x14ac:dyDescent="0.35">
      <c r="E1713" s="97"/>
    </row>
    <row r="1714" spans="5:5" x14ac:dyDescent="0.35">
      <c r="E1714" s="97"/>
    </row>
    <row r="1715" spans="5:5" x14ac:dyDescent="0.35">
      <c r="E1715" s="97"/>
    </row>
    <row r="1716" spans="5:5" x14ac:dyDescent="0.35">
      <c r="E1716" s="97"/>
    </row>
    <row r="1717" spans="5:5" x14ac:dyDescent="0.35">
      <c r="E1717" s="97"/>
    </row>
    <row r="1718" spans="5:5" x14ac:dyDescent="0.35">
      <c r="E1718" s="97"/>
    </row>
    <row r="1719" spans="5:5" x14ac:dyDescent="0.35">
      <c r="E1719" s="97"/>
    </row>
    <row r="1720" spans="5:5" x14ac:dyDescent="0.35">
      <c r="E1720" s="97"/>
    </row>
    <row r="1721" spans="5:5" x14ac:dyDescent="0.35">
      <c r="E1721" s="97"/>
    </row>
    <row r="1722" spans="5:5" x14ac:dyDescent="0.35">
      <c r="E1722" s="97"/>
    </row>
    <row r="1723" spans="5:5" x14ac:dyDescent="0.35">
      <c r="E1723" s="97"/>
    </row>
    <row r="1724" spans="5:5" x14ac:dyDescent="0.35">
      <c r="E1724" s="97"/>
    </row>
    <row r="1725" spans="5:5" x14ac:dyDescent="0.35">
      <c r="E1725" s="97"/>
    </row>
    <row r="1726" spans="5:5" x14ac:dyDescent="0.35">
      <c r="E1726" s="97"/>
    </row>
    <row r="1727" spans="5:5" x14ac:dyDescent="0.35">
      <c r="E1727" s="97"/>
    </row>
    <row r="1728" spans="5:5" x14ac:dyDescent="0.35">
      <c r="E1728" s="97"/>
    </row>
    <row r="1729" spans="5:5" x14ac:dyDescent="0.35">
      <c r="E1729" s="97"/>
    </row>
    <row r="1730" spans="5:5" x14ac:dyDescent="0.35">
      <c r="E1730" s="97"/>
    </row>
    <row r="1731" spans="5:5" x14ac:dyDescent="0.35">
      <c r="E1731" s="97"/>
    </row>
    <row r="1732" spans="5:5" x14ac:dyDescent="0.35">
      <c r="E1732" s="97"/>
    </row>
    <row r="1733" spans="5:5" x14ac:dyDescent="0.35">
      <c r="E1733" s="97"/>
    </row>
    <row r="1734" spans="5:5" x14ac:dyDescent="0.35">
      <c r="E1734" s="97"/>
    </row>
    <row r="1735" spans="5:5" x14ac:dyDescent="0.35">
      <c r="E1735" s="97"/>
    </row>
    <row r="1736" spans="5:5" x14ac:dyDescent="0.35">
      <c r="E1736" s="97"/>
    </row>
    <row r="1737" spans="5:5" x14ac:dyDescent="0.35">
      <c r="E1737" s="97"/>
    </row>
    <row r="1738" spans="5:5" x14ac:dyDescent="0.35">
      <c r="E1738" s="97"/>
    </row>
    <row r="1739" spans="5:5" x14ac:dyDescent="0.35">
      <c r="E1739" s="97"/>
    </row>
    <row r="1740" spans="5:5" x14ac:dyDescent="0.35">
      <c r="E1740" s="97"/>
    </row>
    <row r="1741" spans="5:5" x14ac:dyDescent="0.35">
      <c r="E1741" s="97"/>
    </row>
    <row r="1742" spans="5:5" x14ac:dyDescent="0.35">
      <c r="E1742" s="97"/>
    </row>
    <row r="1743" spans="5:5" x14ac:dyDescent="0.35">
      <c r="E1743" s="97"/>
    </row>
    <row r="1744" spans="5:5" x14ac:dyDescent="0.35">
      <c r="E1744" s="97"/>
    </row>
    <row r="1745" spans="5:5" x14ac:dyDescent="0.35">
      <c r="E1745" s="97"/>
    </row>
    <row r="1746" spans="5:5" x14ac:dyDescent="0.35">
      <c r="E1746" s="97"/>
    </row>
    <row r="1747" spans="5:5" x14ac:dyDescent="0.35">
      <c r="E1747" s="97"/>
    </row>
    <row r="1748" spans="5:5" x14ac:dyDescent="0.35">
      <c r="E1748" s="97"/>
    </row>
    <row r="1749" spans="5:5" x14ac:dyDescent="0.35">
      <c r="E1749" s="97"/>
    </row>
    <row r="1750" spans="5:5" x14ac:dyDescent="0.35">
      <c r="E1750" s="97"/>
    </row>
    <row r="1751" spans="5:5" x14ac:dyDescent="0.35">
      <c r="E1751" s="97"/>
    </row>
    <row r="1752" spans="5:5" x14ac:dyDescent="0.35">
      <c r="E1752" s="97"/>
    </row>
    <row r="1753" spans="5:5" x14ac:dyDescent="0.35">
      <c r="E1753" s="97"/>
    </row>
    <row r="1754" spans="5:5" x14ac:dyDescent="0.35">
      <c r="E1754" s="97"/>
    </row>
    <row r="1755" spans="5:5" x14ac:dyDescent="0.35">
      <c r="E1755" s="97"/>
    </row>
    <row r="1756" spans="5:5" x14ac:dyDescent="0.35">
      <c r="E1756" s="97"/>
    </row>
    <row r="1757" spans="5:5" x14ac:dyDescent="0.35">
      <c r="E1757" s="97"/>
    </row>
    <row r="1758" spans="5:5" x14ac:dyDescent="0.35">
      <c r="E1758" s="97"/>
    </row>
    <row r="1759" spans="5:5" x14ac:dyDescent="0.35">
      <c r="E1759" s="97"/>
    </row>
    <row r="1760" spans="5:5" x14ac:dyDescent="0.35">
      <c r="E1760" s="97"/>
    </row>
    <row r="1761" spans="5:5" x14ac:dyDescent="0.35">
      <c r="E1761" s="97"/>
    </row>
    <row r="1762" spans="5:5" x14ac:dyDescent="0.35">
      <c r="E1762" s="97"/>
    </row>
    <row r="1763" spans="5:5" x14ac:dyDescent="0.35">
      <c r="E1763" s="97"/>
    </row>
    <row r="1764" spans="5:5" x14ac:dyDescent="0.35">
      <c r="E1764" s="97"/>
    </row>
    <row r="1765" spans="5:5" x14ac:dyDescent="0.35">
      <c r="E1765" s="97"/>
    </row>
    <row r="1766" spans="5:5" x14ac:dyDescent="0.35">
      <c r="E1766" s="97"/>
    </row>
    <row r="1767" spans="5:5" x14ac:dyDescent="0.35">
      <c r="E1767" s="97"/>
    </row>
    <row r="1768" spans="5:5" x14ac:dyDescent="0.35">
      <c r="E1768" s="97"/>
    </row>
    <row r="1769" spans="5:5" x14ac:dyDescent="0.35">
      <c r="E1769" s="97"/>
    </row>
    <row r="1770" spans="5:5" x14ac:dyDescent="0.35">
      <c r="E1770" s="97"/>
    </row>
    <row r="1771" spans="5:5" x14ac:dyDescent="0.35">
      <c r="E1771" s="97"/>
    </row>
    <row r="1772" spans="5:5" x14ac:dyDescent="0.35">
      <c r="E1772" s="97"/>
    </row>
    <row r="1773" spans="5:5" x14ac:dyDescent="0.35">
      <c r="E1773" s="97"/>
    </row>
    <row r="1774" spans="5:5" x14ac:dyDescent="0.35">
      <c r="E1774" s="97"/>
    </row>
    <row r="1775" spans="5:5" x14ac:dyDescent="0.35">
      <c r="E1775" s="97"/>
    </row>
    <row r="1776" spans="5:5" x14ac:dyDescent="0.35">
      <c r="E1776" s="97"/>
    </row>
    <row r="1777" spans="5:5" x14ac:dyDescent="0.35">
      <c r="E1777" s="97"/>
    </row>
    <row r="1778" spans="5:5" x14ac:dyDescent="0.35">
      <c r="E1778" s="97"/>
    </row>
    <row r="1779" spans="5:5" x14ac:dyDescent="0.35">
      <c r="E1779" s="97"/>
    </row>
    <row r="1780" spans="5:5" x14ac:dyDescent="0.35">
      <c r="E1780" s="97"/>
    </row>
    <row r="1781" spans="5:5" x14ac:dyDescent="0.35">
      <c r="E1781" s="97"/>
    </row>
    <row r="1782" spans="5:5" x14ac:dyDescent="0.35">
      <c r="E1782" s="97"/>
    </row>
    <row r="1783" spans="5:5" x14ac:dyDescent="0.35">
      <c r="E1783" s="97"/>
    </row>
    <row r="1784" spans="5:5" x14ac:dyDescent="0.35">
      <c r="E1784" s="97"/>
    </row>
    <row r="1785" spans="5:5" x14ac:dyDescent="0.35">
      <c r="E1785" s="97"/>
    </row>
    <row r="1786" spans="5:5" x14ac:dyDescent="0.35">
      <c r="E1786" s="97"/>
    </row>
    <row r="1787" spans="5:5" x14ac:dyDescent="0.35">
      <c r="E1787" s="97"/>
    </row>
    <row r="1788" spans="5:5" x14ac:dyDescent="0.35">
      <c r="E1788" s="97"/>
    </row>
    <row r="1789" spans="5:5" x14ac:dyDescent="0.35">
      <c r="E1789" s="97"/>
    </row>
    <row r="1790" spans="5:5" x14ac:dyDescent="0.35">
      <c r="E1790" s="97"/>
    </row>
    <row r="1791" spans="5:5" x14ac:dyDescent="0.35">
      <c r="E1791" s="97"/>
    </row>
    <row r="1792" spans="5:5" x14ac:dyDescent="0.35">
      <c r="E1792" s="97"/>
    </row>
    <row r="1793" spans="5:5" x14ac:dyDescent="0.35">
      <c r="E1793" s="97"/>
    </row>
    <row r="1794" spans="5:5" x14ac:dyDescent="0.35">
      <c r="E1794" s="97"/>
    </row>
    <row r="1795" spans="5:5" x14ac:dyDescent="0.35">
      <c r="E1795" s="97"/>
    </row>
    <row r="1796" spans="5:5" x14ac:dyDescent="0.35">
      <c r="E1796" s="97"/>
    </row>
    <row r="1797" spans="5:5" x14ac:dyDescent="0.35">
      <c r="E1797" s="97"/>
    </row>
    <row r="1798" spans="5:5" x14ac:dyDescent="0.35">
      <c r="E1798" s="97"/>
    </row>
    <row r="1799" spans="5:5" x14ac:dyDescent="0.35">
      <c r="E1799" s="97"/>
    </row>
    <row r="1800" spans="5:5" x14ac:dyDescent="0.35">
      <c r="E1800" s="97"/>
    </row>
    <row r="1801" spans="5:5" x14ac:dyDescent="0.35">
      <c r="E1801" s="97"/>
    </row>
    <row r="1802" spans="5:5" x14ac:dyDescent="0.35">
      <c r="E1802" s="97"/>
    </row>
    <row r="1803" spans="5:5" x14ac:dyDescent="0.35">
      <c r="E1803" s="97"/>
    </row>
    <row r="1804" spans="5:5" x14ac:dyDescent="0.35">
      <c r="E1804" s="97"/>
    </row>
    <row r="1805" spans="5:5" x14ac:dyDescent="0.35">
      <c r="E1805" s="97"/>
    </row>
    <row r="1806" spans="5:5" x14ac:dyDescent="0.35">
      <c r="E1806" s="97"/>
    </row>
    <row r="1807" spans="5:5" x14ac:dyDescent="0.35">
      <c r="E1807" s="97"/>
    </row>
    <row r="1808" spans="5:5" x14ac:dyDescent="0.35">
      <c r="E1808" s="97"/>
    </row>
    <row r="1809" spans="5:5" x14ac:dyDescent="0.35">
      <c r="E1809" s="97"/>
    </row>
    <row r="1810" spans="5:5" x14ac:dyDescent="0.35">
      <c r="E1810" s="97"/>
    </row>
    <row r="1811" spans="5:5" x14ac:dyDescent="0.35">
      <c r="E1811" s="97"/>
    </row>
    <row r="1812" spans="5:5" x14ac:dyDescent="0.35">
      <c r="E1812" s="97"/>
    </row>
    <row r="1813" spans="5:5" x14ac:dyDescent="0.35">
      <c r="E1813" s="97"/>
    </row>
    <row r="1814" spans="5:5" x14ac:dyDescent="0.35">
      <c r="E1814" s="97"/>
    </row>
    <row r="1815" spans="5:5" x14ac:dyDescent="0.35">
      <c r="E1815" s="97"/>
    </row>
    <row r="1816" spans="5:5" x14ac:dyDescent="0.35">
      <c r="E1816" s="97"/>
    </row>
    <row r="1817" spans="5:5" x14ac:dyDescent="0.35">
      <c r="E1817" s="97"/>
    </row>
    <row r="1818" spans="5:5" x14ac:dyDescent="0.35">
      <c r="E1818" s="97"/>
    </row>
    <row r="1819" spans="5:5" x14ac:dyDescent="0.35">
      <c r="E1819" s="97"/>
    </row>
    <row r="1820" spans="5:5" x14ac:dyDescent="0.35">
      <c r="E1820" s="97"/>
    </row>
    <row r="1821" spans="5:5" x14ac:dyDescent="0.35">
      <c r="E1821" s="97"/>
    </row>
    <row r="1822" spans="5:5" x14ac:dyDescent="0.35">
      <c r="E1822" s="97"/>
    </row>
    <row r="1823" spans="5:5" x14ac:dyDescent="0.35">
      <c r="E1823" s="97"/>
    </row>
    <row r="1824" spans="5:5" x14ac:dyDescent="0.35">
      <c r="E1824" s="97"/>
    </row>
    <row r="1825" spans="5:5" x14ac:dyDescent="0.35">
      <c r="E1825" s="97"/>
    </row>
    <row r="1826" spans="5:5" x14ac:dyDescent="0.35">
      <c r="E1826" s="97"/>
    </row>
    <row r="1827" spans="5:5" x14ac:dyDescent="0.35">
      <c r="E1827" s="97"/>
    </row>
    <row r="1828" spans="5:5" x14ac:dyDescent="0.35">
      <c r="E1828" s="97"/>
    </row>
    <row r="1829" spans="5:5" x14ac:dyDescent="0.35">
      <c r="E1829" s="97"/>
    </row>
    <row r="1830" spans="5:5" x14ac:dyDescent="0.35">
      <c r="E1830" s="97"/>
    </row>
    <row r="1831" spans="5:5" x14ac:dyDescent="0.35">
      <c r="E1831" s="97"/>
    </row>
    <row r="1832" spans="5:5" x14ac:dyDescent="0.35">
      <c r="E1832" s="97"/>
    </row>
    <row r="1833" spans="5:5" x14ac:dyDescent="0.35">
      <c r="E1833" s="97"/>
    </row>
    <row r="1834" spans="5:5" x14ac:dyDescent="0.35">
      <c r="E1834" s="97"/>
    </row>
    <row r="1835" spans="5:5" x14ac:dyDescent="0.35">
      <c r="E1835" s="97"/>
    </row>
    <row r="1836" spans="5:5" x14ac:dyDescent="0.35">
      <c r="E1836" s="97"/>
    </row>
    <row r="1837" spans="5:5" x14ac:dyDescent="0.35">
      <c r="E1837" s="97"/>
    </row>
    <row r="1838" spans="5:5" x14ac:dyDescent="0.35">
      <c r="E1838" s="97"/>
    </row>
    <row r="1839" spans="5:5" x14ac:dyDescent="0.35">
      <c r="E1839" s="97"/>
    </row>
    <row r="1840" spans="5:5" x14ac:dyDescent="0.35">
      <c r="E1840" s="97"/>
    </row>
    <row r="1841" spans="5:5" x14ac:dyDescent="0.35">
      <c r="E1841" s="97"/>
    </row>
    <row r="1842" spans="5:5" x14ac:dyDescent="0.35">
      <c r="E1842" s="97"/>
    </row>
    <row r="1843" spans="5:5" x14ac:dyDescent="0.35">
      <c r="E1843" s="97"/>
    </row>
    <row r="1844" spans="5:5" x14ac:dyDescent="0.35">
      <c r="E1844" s="97"/>
    </row>
    <row r="1845" spans="5:5" x14ac:dyDescent="0.35">
      <c r="E1845" s="97"/>
    </row>
    <row r="1846" spans="5:5" x14ac:dyDescent="0.35">
      <c r="E1846" s="97"/>
    </row>
    <row r="1847" spans="5:5" x14ac:dyDescent="0.35">
      <c r="E1847" s="97"/>
    </row>
    <row r="1848" spans="5:5" x14ac:dyDescent="0.35">
      <c r="E1848" s="97"/>
    </row>
    <row r="1849" spans="5:5" x14ac:dyDescent="0.35">
      <c r="E1849" s="97"/>
    </row>
    <row r="1850" spans="5:5" x14ac:dyDescent="0.35">
      <c r="E1850" s="97"/>
    </row>
    <row r="1851" spans="5:5" x14ac:dyDescent="0.35">
      <c r="E1851" s="97"/>
    </row>
    <row r="1852" spans="5:5" x14ac:dyDescent="0.35">
      <c r="E1852" s="97"/>
    </row>
    <row r="1853" spans="5:5" x14ac:dyDescent="0.35">
      <c r="E1853" s="97"/>
    </row>
    <row r="1854" spans="5:5" x14ac:dyDescent="0.35">
      <c r="E1854" s="97"/>
    </row>
    <row r="1855" spans="5:5" x14ac:dyDescent="0.35">
      <c r="E1855" s="97"/>
    </row>
    <row r="1856" spans="5:5" x14ac:dyDescent="0.35">
      <c r="E1856" s="97"/>
    </row>
    <row r="1857" spans="5:5" x14ac:dyDescent="0.35">
      <c r="E1857" s="97"/>
    </row>
    <row r="1858" spans="5:5" x14ac:dyDescent="0.35">
      <c r="E1858" s="97"/>
    </row>
    <row r="1859" spans="5:5" x14ac:dyDescent="0.35">
      <c r="E1859" s="97"/>
    </row>
    <row r="1860" spans="5:5" x14ac:dyDescent="0.35">
      <c r="E1860" s="97"/>
    </row>
    <row r="1861" spans="5:5" x14ac:dyDescent="0.35">
      <c r="E1861" s="97"/>
    </row>
    <row r="1862" spans="5:5" x14ac:dyDescent="0.35">
      <c r="E1862" s="97"/>
    </row>
    <row r="1863" spans="5:5" x14ac:dyDescent="0.35">
      <c r="E1863" s="97"/>
    </row>
    <row r="1864" spans="5:5" x14ac:dyDescent="0.35">
      <c r="E1864" s="97"/>
    </row>
    <row r="1865" spans="5:5" x14ac:dyDescent="0.35">
      <c r="E1865" s="97"/>
    </row>
    <row r="1866" spans="5:5" x14ac:dyDescent="0.35">
      <c r="E1866" s="97"/>
    </row>
    <row r="1867" spans="5:5" x14ac:dyDescent="0.35">
      <c r="E1867" s="97"/>
    </row>
    <row r="1868" spans="5:5" x14ac:dyDescent="0.35">
      <c r="E1868" s="97"/>
    </row>
    <row r="1869" spans="5:5" x14ac:dyDescent="0.35">
      <c r="E1869" s="97"/>
    </row>
    <row r="1870" spans="5:5" x14ac:dyDescent="0.35">
      <c r="E1870" s="97"/>
    </row>
    <row r="1871" spans="5:5" x14ac:dyDescent="0.35">
      <c r="E1871" s="97"/>
    </row>
    <row r="1872" spans="5:5" x14ac:dyDescent="0.35">
      <c r="E1872" s="97"/>
    </row>
    <row r="1873" spans="5:5" x14ac:dyDescent="0.35">
      <c r="E1873" s="97"/>
    </row>
    <row r="1874" spans="5:5" x14ac:dyDescent="0.35">
      <c r="E1874" s="97"/>
    </row>
    <row r="1875" spans="5:5" x14ac:dyDescent="0.35">
      <c r="E1875" s="97"/>
    </row>
    <row r="1876" spans="5:5" x14ac:dyDescent="0.35">
      <c r="E1876" s="97"/>
    </row>
    <row r="1877" spans="5:5" x14ac:dyDescent="0.35">
      <c r="E1877" s="97"/>
    </row>
    <row r="1878" spans="5:5" x14ac:dyDescent="0.35">
      <c r="E1878" s="97"/>
    </row>
    <row r="1879" spans="5:5" x14ac:dyDescent="0.35">
      <c r="E1879" s="97"/>
    </row>
    <row r="1880" spans="5:5" x14ac:dyDescent="0.35">
      <c r="E1880" s="97"/>
    </row>
    <row r="1881" spans="5:5" x14ac:dyDescent="0.35">
      <c r="E1881" s="97"/>
    </row>
    <row r="1882" spans="5:5" x14ac:dyDescent="0.35">
      <c r="E1882" s="97"/>
    </row>
    <row r="1883" spans="5:5" x14ac:dyDescent="0.35">
      <c r="E1883" s="97"/>
    </row>
    <row r="1884" spans="5:5" x14ac:dyDescent="0.35">
      <c r="E1884" s="97"/>
    </row>
    <row r="1885" spans="5:5" x14ac:dyDescent="0.35">
      <c r="E1885" s="97"/>
    </row>
    <row r="1886" spans="5:5" x14ac:dyDescent="0.35">
      <c r="E1886" s="97"/>
    </row>
    <row r="1887" spans="5:5" x14ac:dyDescent="0.35">
      <c r="E1887" s="97"/>
    </row>
    <row r="1888" spans="5:5" x14ac:dyDescent="0.35">
      <c r="E1888" s="97"/>
    </row>
    <row r="1889" spans="5:5" x14ac:dyDescent="0.35">
      <c r="E1889" s="97"/>
    </row>
    <row r="1890" spans="5:5" x14ac:dyDescent="0.35">
      <c r="E1890" s="97"/>
    </row>
    <row r="1891" spans="5:5" x14ac:dyDescent="0.35">
      <c r="E1891" s="97"/>
    </row>
    <row r="1892" spans="5:5" x14ac:dyDescent="0.35">
      <c r="E1892" s="97"/>
    </row>
    <row r="1893" spans="5:5" x14ac:dyDescent="0.35">
      <c r="E1893" s="97"/>
    </row>
    <row r="1894" spans="5:5" x14ac:dyDescent="0.35">
      <c r="E1894" s="97"/>
    </row>
    <row r="1895" spans="5:5" x14ac:dyDescent="0.35">
      <c r="E1895" s="97"/>
    </row>
    <row r="1896" spans="5:5" x14ac:dyDescent="0.35">
      <c r="E1896" s="97"/>
    </row>
    <row r="1897" spans="5:5" x14ac:dyDescent="0.35">
      <c r="E1897" s="97"/>
    </row>
    <row r="1898" spans="5:5" x14ac:dyDescent="0.35">
      <c r="E1898" s="97"/>
    </row>
    <row r="1899" spans="5:5" x14ac:dyDescent="0.35">
      <c r="E1899" s="97"/>
    </row>
    <row r="1900" spans="5:5" x14ac:dyDescent="0.35">
      <c r="E1900" s="97"/>
    </row>
    <row r="1901" spans="5:5" x14ac:dyDescent="0.35">
      <c r="E1901" s="97"/>
    </row>
    <row r="1902" spans="5:5" x14ac:dyDescent="0.35">
      <c r="E1902" s="97"/>
    </row>
    <row r="1903" spans="5:5" x14ac:dyDescent="0.35">
      <c r="E1903" s="97"/>
    </row>
    <row r="1904" spans="5:5" x14ac:dyDescent="0.35">
      <c r="E1904" s="97"/>
    </row>
    <row r="1905" spans="5:5" x14ac:dyDescent="0.35">
      <c r="E1905" s="97"/>
    </row>
    <row r="1906" spans="5:5" x14ac:dyDescent="0.35">
      <c r="E1906" s="97"/>
    </row>
    <row r="1907" spans="5:5" x14ac:dyDescent="0.35">
      <c r="E1907" s="97"/>
    </row>
    <row r="1908" spans="5:5" x14ac:dyDescent="0.35">
      <c r="E1908" s="97"/>
    </row>
    <row r="1909" spans="5:5" x14ac:dyDescent="0.35">
      <c r="E1909" s="97"/>
    </row>
    <row r="1910" spans="5:5" x14ac:dyDescent="0.35">
      <c r="E1910" s="97"/>
    </row>
    <row r="1911" spans="5:5" x14ac:dyDescent="0.35">
      <c r="E1911" s="97"/>
    </row>
    <row r="1912" spans="5:5" x14ac:dyDescent="0.35">
      <c r="E1912" s="97"/>
    </row>
    <row r="1913" spans="5:5" x14ac:dyDescent="0.35">
      <c r="E1913" s="97"/>
    </row>
    <row r="1914" spans="5:5" x14ac:dyDescent="0.35">
      <c r="E1914" s="97"/>
    </row>
    <row r="1915" spans="5:5" x14ac:dyDescent="0.35">
      <c r="E1915" s="97"/>
    </row>
    <row r="1916" spans="5:5" x14ac:dyDescent="0.35">
      <c r="E1916" s="97"/>
    </row>
    <row r="1917" spans="5:5" x14ac:dyDescent="0.35">
      <c r="E1917" s="97"/>
    </row>
    <row r="1918" spans="5:5" x14ac:dyDescent="0.35">
      <c r="E1918" s="97"/>
    </row>
    <row r="1919" spans="5:5" x14ac:dyDescent="0.35">
      <c r="E1919" s="97"/>
    </row>
    <row r="1920" spans="5:5" x14ac:dyDescent="0.35">
      <c r="E1920" s="97"/>
    </row>
    <row r="1921" spans="5:5" x14ac:dyDescent="0.35">
      <c r="E1921" s="97"/>
    </row>
    <row r="1922" spans="5:5" x14ac:dyDescent="0.35">
      <c r="E1922" s="97"/>
    </row>
    <row r="1923" spans="5:5" x14ac:dyDescent="0.35">
      <c r="E1923" s="97"/>
    </row>
    <row r="1924" spans="5:5" x14ac:dyDescent="0.35">
      <c r="E1924" s="97"/>
    </row>
    <row r="1925" spans="5:5" x14ac:dyDescent="0.35">
      <c r="E1925" s="97"/>
    </row>
    <row r="1926" spans="5:5" x14ac:dyDescent="0.35">
      <c r="E1926" s="97"/>
    </row>
    <row r="1927" spans="5:5" x14ac:dyDescent="0.35">
      <c r="E1927" s="97"/>
    </row>
    <row r="1928" spans="5:5" x14ac:dyDescent="0.35">
      <c r="E1928" s="97"/>
    </row>
    <row r="1929" spans="5:5" x14ac:dyDescent="0.35">
      <c r="E1929" s="97"/>
    </row>
    <row r="1930" spans="5:5" x14ac:dyDescent="0.35">
      <c r="E1930" s="97"/>
    </row>
    <row r="1931" spans="5:5" x14ac:dyDescent="0.35">
      <c r="E1931" s="97"/>
    </row>
    <row r="1932" spans="5:5" x14ac:dyDescent="0.35">
      <c r="E1932" s="97"/>
    </row>
    <row r="1933" spans="5:5" x14ac:dyDescent="0.35">
      <c r="E1933" s="97"/>
    </row>
    <row r="1934" spans="5:5" x14ac:dyDescent="0.35">
      <c r="E1934" s="97"/>
    </row>
    <row r="1935" spans="5:5" x14ac:dyDescent="0.35">
      <c r="E1935" s="97"/>
    </row>
    <row r="1936" spans="5:5" x14ac:dyDescent="0.35">
      <c r="E1936" s="97"/>
    </row>
    <row r="1937" spans="5:5" x14ac:dyDescent="0.35">
      <c r="E1937" s="97"/>
    </row>
    <row r="1938" spans="5:5" x14ac:dyDescent="0.35">
      <c r="E1938" s="97"/>
    </row>
    <row r="1939" spans="5:5" x14ac:dyDescent="0.35">
      <c r="E1939" s="97"/>
    </row>
    <row r="1940" spans="5:5" x14ac:dyDescent="0.35">
      <c r="E1940" s="97"/>
    </row>
    <row r="1941" spans="5:5" x14ac:dyDescent="0.35">
      <c r="E1941" s="97"/>
    </row>
    <row r="1942" spans="5:5" x14ac:dyDescent="0.35">
      <c r="E1942" s="97"/>
    </row>
    <row r="1943" spans="5:5" x14ac:dyDescent="0.35">
      <c r="E1943" s="97"/>
    </row>
    <row r="1944" spans="5:5" x14ac:dyDescent="0.35">
      <c r="E1944" s="97"/>
    </row>
    <row r="1945" spans="5:5" x14ac:dyDescent="0.35">
      <c r="E1945" s="97"/>
    </row>
    <row r="1946" spans="5:5" x14ac:dyDescent="0.35">
      <c r="E1946" s="97"/>
    </row>
    <row r="1947" spans="5:5" x14ac:dyDescent="0.35">
      <c r="E1947" s="97"/>
    </row>
    <row r="1948" spans="5:5" x14ac:dyDescent="0.35">
      <c r="E1948" s="97"/>
    </row>
    <row r="1949" spans="5:5" x14ac:dyDescent="0.35">
      <c r="E1949" s="97"/>
    </row>
    <row r="1950" spans="5:5" x14ac:dyDescent="0.35">
      <c r="E1950" s="97"/>
    </row>
    <row r="1951" spans="5:5" x14ac:dyDescent="0.35">
      <c r="E1951" s="97"/>
    </row>
    <row r="1952" spans="5:5" x14ac:dyDescent="0.35">
      <c r="E1952" s="97"/>
    </row>
    <row r="1953" spans="5:5" x14ac:dyDescent="0.35">
      <c r="E1953" s="97"/>
    </row>
    <row r="1954" spans="5:5" x14ac:dyDescent="0.35">
      <c r="E1954" s="97"/>
    </row>
    <row r="1955" spans="5:5" x14ac:dyDescent="0.35">
      <c r="E1955" s="97"/>
    </row>
    <row r="1956" spans="5:5" x14ac:dyDescent="0.35">
      <c r="E1956" s="97"/>
    </row>
    <row r="1957" spans="5:5" x14ac:dyDescent="0.35">
      <c r="E1957" s="97"/>
    </row>
    <row r="1958" spans="5:5" x14ac:dyDescent="0.35">
      <c r="E1958" s="97"/>
    </row>
    <row r="1959" spans="5:5" x14ac:dyDescent="0.35">
      <c r="E1959" s="97"/>
    </row>
    <row r="1960" spans="5:5" x14ac:dyDescent="0.35">
      <c r="E1960" s="97"/>
    </row>
    <row r="1961" spans="5:5" x14ac:dyDescent="0.35">
      <c r="E1961" s="97"/>
    </row>
    <row r="1962" spans="5:5" x14ac:dyDescent="0.35">
      <c r="E1962" s="97"/>
    </row>
    <row r="1963" spans="5:5" x14ac:dyDescent="0.35">
      <c r="E1963" s="97"/>
    </row>
    <row r="1964" spans="5:5" x14ac:dyDescent="0.35">
      <c r="E1964" s="97"/>
    </row>
    <row r="1965" spans="5:5" x14ac:dyDescent="0.35">
      <c r="E1965" s="97"/>
    </row>
    <row r="1966" spans="5:5" x14ac:dyDescent="0.35">
      <c r="E1966" s="97"/>
    </row>
    <row r="1967" spans="5:5" x14ac:dyDescent="0.35">
      <c r="E1967" s="97"/>
    </row>
    <row r="1968" spans="5:5" x14ac:dyDescent="0.35">
      <c r="E1968" s="97"/>
    </row>
    <row r="1969" spans="5:5" x14ac:dyDescent="0.35">
      <c r="E1969" s="97"/>
    </row>
    <row r="1970" spans="5:5" x14ac:dyDescent="0.35">
      <c r="E1970" s="97"/>
    </row>
    <row r="1971" spans="5:5" x14ac:dyDescent="0.35">
      <c r="E1971" s="97"/>
    </row>
    <row r="1972" spans="5:5" x14ac:dyDescent="0.35">
      <c r="E1972" s="97"/>
    </row>
    <row r="1973" spans="5:5" x14ac:dyDescent="0.35">
      <c r="E1973" s="97"/>
    </row>
    <row r="1974" spans="5:5" x14ac:dyDescent="0.35">
      <c r="E1974" s="97"/>
    </row>
    <row r="1975" spans="5:5" x14ac:dyDescent="0.35">
      <c r="E1975" s="97"/>
    </row>
    <row r="1976" spans="5:5" x14ac:dyDescent="0.35">
      <c r="E1976" s="97"/>
    </row>
    <row r="1977" spans="5:5" x14ac:dyDescent="0.35">
      <c r="E1977" s="97"/>
    </row>
    <row r="1978" spans="5:5" x14ac:dyDescent="0.35">
      <c r="E1978" s="97"/>
    </row>
    <row r="1979" spans="5:5" x14ac:dyDescent="0.35">
      <c r="E1979" s="97"/>
    </row>
    <row r="1980" spans="5:5" x14ac:dyDescent="0.35">
      <c r="E1980" s="97"/>
    </row>
    <row r="1981" spans="5:5" x14ac:dyDescent="0.35">
      <c r="E1981" s="97"/>
    </row>
    <row r="1982" spans="5:5" x14ac:dyDescent="0.35">
      <c r="E1982" s="97"/>
    </row>
    <row r="1983" spans="5:5" x14ac:dyDescent="0.35">
      <c r="E1983" s="97"/>
    </row>
    <row r="1984" spans="5:5" x14ac:dyDescent="0.35">
      <c r="E1984" s="97"/>
    </row>
    <row r="1985" spans="5:5" x14ac:dyDescent="0.35">
      <c r="E1985" s="97"/>
    </row>
    <row r="1986" spans="5:5" x14ac:dyDescent="0.35">
      <c r="E1986" s="97"/>
    </row>
    <row r="1987" spans="5:5" x14ac:dyDescent="0.35">
      <c r="E1987" s="97"/>
    </row>
    <row r="1988" spans="5:5" x14ac:dyDescent="0.35">
      <c r="E1988" s="97"/>
    </row>
    <row r="1989" spans="5:5" x14ac:dyDescent="0.35">
      <c r="E1989" s="97"/>
    </row>
    <row r="1990" spans="5:5" x14ac:dyDescent="0.35">
      <c r="E1990" s="97"/>
    </row>
    <row r="1991" spans="5:5" x14ac:dyDescent="0.35">
      <c r="E1991" s="97"/>
    </row>
    <row r="1992" spans="5:5" x14ac:dyDescent="0.35">
      <c r="E1992" s="97"/>
    </row>
    <row r="1993" spans="5:5" x14ac:dyDescent="0.35">
      <c r="E1993" s="97"/>
    </row>
    <row r="1994" spans="5:5" x14ac:dyDescent="0.35">
      <c r="E1994" s="97"/>
    </row>
    <row r="1995" spans="5:5" x14ac:dyDescent="0.35">
      <c r="E1995" s="97"/>
    </row>
    <row r="1996" spans="5:5" x14ac:dyDescent="0.35">
      <c r="E1996" s="97"/>
    </row>
    <row r="1997" spans="5:5" x14ac:dyDescent="0.35">
      <c r="E1997" s="97"/>
    </row>
    <row r="1998" spans="5:5" x14ac:dyDescent="0.35">
      <c r="E1998" s="97"/>
    </row>
    <row r="1999" spans="5:5" x14ac:dyDescent="0.35">
      <c r="E1999" s="97"/>
    </row>
    <row r="2000" spans="5:5" x14ac:dyDescent="0.35">
      <c r="E2000" s="97"/>
    </row>
    <row r="2001" spans="5:5" x14ac:dyDescent="0.35">
      <c r="E2001" s="97"/>
    </row>
    <row r="2002" spans="5:5" x14ac:dyDescent="0.35">
      <c r="E2002" s="97"/>
    </row>
    <row r="2003" spans="5:5" x14ac:dyDescent="0.35">
      <c r="E2003" s="97"/>
    </row>
    <row r="2004" spans="5:5" x14ac:dyDescent="0.35">
      <c r="E2004" s="97"/>
    </row>
    <row r="2005" spans="5:5" x14ac:dyDescent="0.35">
      <c r="E2005" s="97"/>
    </row>
    <row r="2006" spans="5:5" x14ac:dyDescent="0.35">
      <c r="E2006" s="97"/>
    </row>
    <row r="2007" spans="5:5" x14ac:dyDescent="0.35">
      <c r="E2007" s="97"/>
    </row>
    <row r="2008" spans="5:5" x14ac:dyDescent="0.35">
      <c r="E2008" s="97"/>
    </row>
    <row r="2009" spans="5:5" x14ac:dyDescent="0.35">
      <c r="E2009" s="97"/>
    </row>
    <row r="2010" spans="5:5" x14ac:dyDescent="0.35">
      <c r="E2010" s="97"/>
    </row>
    <row r="2011" spans="5:5" x14ac:dyDescent="0.35">
      <c r="E2011" s="97"/>
    </row>
    <row r="2012" spans="5:5" x14ac:dyDescent="0.35">
      <c r="E2012" s="97"/>
    </row>
    <row r="2013" spans="5:5" x14ac:dyDescent="0.35">
      <c r="E2013" s="97"/>
    </row>
    <row r="2014" spans="5:5" x14ac:dyDescent="0.35">
      <c r="E2014" s="97"/>
    </row>
    <row r="2015" spans="5:5" x14ac:dyDescent="0.35">
      <c r="E2015" s="97"/>
    </row>
    <row r="2016" spans="5:5" x14ac:dyDescent="0.35">
      <c r="E2016" s="97"/>
    </row>
    <row r="2017" spans="5:5" x14ac:dyDescent="0.35">
      <c r="E2017" s="97"/>
    </row>
    <row r="2018" spans="5:5" x14ac:dyDescent="0.35">
      <c r="E2018" s="97"/>
    </row>
    <row r="2019" spans="5:5" x14ac:dyDescent="0.35">
      <c r="E2019" s="97"/>
    </row>
    <row r="2020" spans="5:5" x14ac:dyDescent="0.35">
      <c r="E2020" s="97"/>
    </row>
    <row r="2021" spans="5:5" x14ac:dyDescent="0.35">
      <c r="E2021" s="97"/>
    </row>
    <row r="2022" spans="5:5" x14ac:dyDescent="0.35">
      <c r="E2022" s="97"/>
    </row>
    <row r="2023" spans="5:5" x14ac:dyDescent="0.35">
      <c r="E2023" s="97"/>
    </row>
    <row r="2024" spans="5:5" x14ac:dyDescent="0.35">
      <c r="E2024" s="97"/>
    </row>
    <row r="2025" spans="5:5" x14ac:dyDescent="0.35">
      <c r="E2025" s="97"/>
    </row>
    <row r="2026" spans="5:5" x14ac:dyDescent="0.35">
      <c r="E2026" s="97"/>
    </row>
    <row r="2027" spans="5:5" x14ac:dyDescent="0.35">
      <c r="E2027" s="97"/>
    </row>
    <row r="2028" spans="5:5" x14ac:dyDescent="0.35">
      <c r="E2028" s="97"/>
    </row>
    <row r="2029" spans="5:5" x14ac:dyDescent="0.35">
      <c r="E2029" s="97"/>
    </row>
    <row r="2030" spans="5:5" x14ac:dyDescent="0.35">
      <c r="E2030" s="97"/>
    </row>
    <row r="2031" spans="5:5" x14ac:dyDescent="0.35">
      <c r="E2031" s="97"/>
    </row>
    <row r="2032" spans="5:5" x14ac:dyDescent="0.35">
      <c r="E2032" s="97"/>
    </row>
    <row r="2033" spans="5:5" x14ac:dyDescent="0.35">
      <c r="E2033" s="97"/>
    </row>
    <row r="2034" spans="5:5" x14ac:dyDescent="0.35">
      <c r="E2034" s="97"/>
    </row>
    <row r="2035" spans="5:5" x14ac:dyDescent="0.35">
      <c r="E2035" s="97"/>
    </row>
    <row r="2036" spans="5:5" x14ac:dyDescent="0.35">
      <c r="E2036" s="97"/>
    </row>
    <row r="2037" spans="5:5" x14ac:dyDescent="0.35">
      <c r="E2037" s="97"/>
    </row>
    <row r="2038" spans="5:5" x14ac:dyDescent="0.35">
      <c r="E2038" s="97"/>
    </row>
    <row r="2039" spans="5:5" x14ac:dyDescent="0.35">
      <c r="E2039" s="97"/>
    </row>
    <row r="2040" spans="5:5" x14ac:dyDescent="0.35">
      <c r="E2040" s="97"/>
    </row>
    <row r="2041" spans="5:5" x14ac:dyDescent="0.35">
      <c r="E2041" s="97"/>
    </row>
    <row r="2042" spans="5:5" x14ac:dyDescent="0.35">
      <c r="E2042" s="97"/>
    </row>
    <row r="2043" spans="5:5" x14ac:dyDescent="0.35">
      <c r="E2043" s="97"/>
    </row>
    <row r="2044" spans="5:5" x14ac:dyDescent="0.35">
      <c r="E2044" s="97"/>
    </row>
    <row r="2045" spans="5:5" x14ac:dyDescent="0.35">
      <c r="E2045" s="97"/>
    </row>
    <row r="2046" spans="5:5" x14ac:dyDescent="0.35">
      <c r="E2046" s="97"/>
    </row>
    <row r="2047" spans="5:5" x14ac:dyDescent="0.35">
      <c r="E2047" s="97"/>
    </row>
    <row r="2048" spans="5:5" x14ac:dyDescent="0.35">
      <c r="E2048" s="97"/>
    </row>
    <row r="2049" spans="5:5" x14ac:dyDescent="0.35">
      <c r="E2049" s="97"/>
    </row>
    <row r="2050" spans="5:5" x14ac:dyDescent="0.35">
      <c r="E2050" s="97"/>
    </row>
    <row r="2051" spans="5:5" x14ac:dyDescent="0.35">
      <c r="E2051" s="97"/>
    </row>
    <row r="2052" spans="5:5" x14ac:dyDescent="0.35">
      <c r="E2052" s="97"/>
    </row>
    <row r="2053" spans="5:5" x14ac:dyDescent="0.35">
      <c r="E2053" s="97"/>
    </row>
    <row r="2054" spans="5:5" x14ac:dyDescent="0.35">
      <c r="E2054" s="97"/>
    </row>
    <row r="2055" spans="5:5" x14ac:dyDescent="0.35">
      <c r="E2055" s="97"/>
    </row>
    <row r="2056" spans="5:5" x14ac:dyDescent="0.35">
      <c r="E2056" s="97"/>
    </row>
    <row r="2057" spans="5:5" x14ac:dyDescent="0.35">
      <c r="E2057" s="97"/>
    </row>
    <row r="2058" spans="5:5" x14ac:dyDescent="0.35">
      <c r="E2058" s="97"/>
    </row>
    <row r="2059" spans="5:5" x14ac:dyDescent="0.35">
      <c r="E2059" s="97"/>
    </row>
    <row r="2060" spans="5:5" x14ac:dyDescent="0.35">
      <c r="E2060" s="97"/>
    </row>
    <row r="2061" spans="5:5" x14ac:dyDescent="0.35">
      <c r="E2061" s="97"/>
    </row>
    <row r="2062" spans="5:5" x14ac:dyDescent="0.35">
      <c r="E2062" s="97"/>
    </row>
    <row r="2063" spans="5:5" x14ac:dyDescent="0.35">
      <c r="E2063" s="97"/>
    </row>
    <row r="2064" spans="5:5" x14ac:dyDescent="0.35">
      <c r="E2064" s="97"/>
    </row>
    <row r="2065" spans="5:5" x14ac:dyDescent="0.35">
      <c r="E2065" s="97"/>
    </row>
    <row r="2066" spans="5:5" x14ac:dyDescent="0.35">
      <c r="E2066" s="97"/>
    </row>
    <row r="2067" spans="5:5" x14ac:dyDescent="0.35">
      <c r="E2067" s="97"/>
    </row>
    <row r="2068" spans="5:5" x14ac:dyDescent="0.35">
      <c r="E2068" s="97"/>
    </row>
    <row r="2069" spans="5:5" x14ac:dyDescent="0.35">
      <c r="E2069" s="97"/>
    </row>
    <row r="2070" spans="5:5" x14ac:dyDescent="0.35">
      <c r="E2070" s="97"/>
    </row>
    <row r="2071" spans="5:5" x14ac:dyDescent="0.35">
      <c r="E2071" s="97"/>
    </row>
    <row r="2072" spans="5:5" x14ac:dyDescent="0.35">
      <c r="E2072" s="97"/>
    </row>
    <row r="2073" spans="5:5" x14ac:dyDescent="0.35">
      <c r="E2073" s="97"/>
    </row>
    <row r="2074" spans="5:5" x14ac:dyDescent="0.35">
      <c r="E2074" s="97"/>
    </row>
    <row r="2075" spans="5:5" x14ac:dyDescent="0.35">
      <c r="E2075" s="97"/>
    </row>
    <row r="2076" spans="5:5" x14ac:dyDescent="0.35">
      <c r="E2076" s="97"/>
    </row>
    <row r="2077" spans="5:5" x14ac:dyDescent="0.35">
      <c r="E2077" s="97"/>
    </row>
    <row r="2078" spans="5:5" x14ac:dyDescent="0.35">
      <c r="E2078" s="97"/>
    </row>
    <row r="2079" spans="5:5" x14ac:dyDescent="0.35">
      <c r="E2079" s="97"/>
    </row>
    <row r="2080" spans="5:5" x14ac:dyDescent="0.35">
      <c r="E2080" s="97"/>
    </row>
    <row r="2081" spans="5:5" x14ac:dyDescent="0.35">
      <c r="E2081" s="97"/>
    </row>
    <row r="2082" spans="5:5" x14ac:dyDescent="0.35">
      <c r="E2082" s="97"/>
    </row>
    <row r="2083" spans="5:5" x14ac:dyDescent="0.35">
      <c r="E2083" s="97"/>
    </row>
    <row r="2084" spans="5:5" x14ac:dyDescent="0.35">
      <c r="E2084" s="97"/>
    </row>
    <row r="2085" spans="5:5" x14ac:dyDescent="0.35">
      <c r="E2085" s="97"/>
    </row>
    <row r="2086" spans="5:5" x14ac:dyDescent="0.35">
      <c r="E2086" s="97"/>
    </row>
    <row r="2087" spans="5:5" x14ac:dyDescent="0.35">
      <c r="E2087" s="97"/>
    </row>
    <row r="2088" spans="5:5" x14ac:dyDescent="0.35">
      <c r="E2088" s="97"/>
    </row>
    <row r="2089" spans="5:5" x14ac:dyDescent="0.35">
      <c r="E2089" s="97"/>
    </row>
    <row r="2090" spans="5:5" x14ac:dyDescent="0.35">
      <c r="E2090" s="97"/>
    </row>
    <row r="2091" spans="5:5" x14ac:dyDescent="0.35">
      <c r="E2091" s="97"/>
    </row>
    <row r="2092" spans="5:5" x14ac:dyDescent="0.35">
      <c r="E2092" s="97"/>
    </row>
    <row r="2093" spans="5:5" x14ac:dyDescent="0.35">
      <c r="E2093" s="97"/>
    </row>
    <row r="2094" spans="5:5" x14ac:dyDescent="0.35">
      <c r="E2094" s="97"/>
    </row>
    <row r="2095" spans="5:5" x14ac:dyDescent="0.35">
      <c r="E2095" s="97"/>
    </row>
    <row r="2096" spans="5:5" x14ac:dyDescent="0.35">
      <c r="E2096" s="97"/>
    </row>
    <row r="2097" spans="5:5" x14ac:dyDescent="0.35">
      <c r="E2097" s="97"/>
    </row>
    <row r="2098" spans="5:5" x14ac:dyDescent="0.35">
      <c r="E2098" s="97"/>
    </row>
    <row r="2099" spans="5:5" x14ac:dyDescent="0.35">
      <c r="E2099" s="97"/>
    </row>
    <row r="2100" spans="5:5" x14ac:dyDescent="0.35">
      <c r="E2100" s="97"/>
    </row>
    <row r="2101" spans="5:5" x14ac:dyDescent="0.35">
      <c r="E2101" s="97"/>
    </row>
    <row r="2102" spans="5:5" x14ac:dyDescent="0.35">
      <c r="E2102" s="97"/>
    </row>
    <row r="2103" spans="5:5" x14ac:dyDescent="0.35">
      <c r="E2103" s="97"/>
    </row>
    <row r="2104" spans="5:5" x14ac:dyDescent="0.35">
      <c r="E2104" s="97"/>
    </row>
    <row r="2105" spans="5:5" x14ac:dyDescent="0.35">
      <c r="E2105" s="97"/>
    </row>
    <row r="2106" spans="5:5" x14ac:dyDescent="0.35">
      <c r="E2106" s="97"/>
    </row>
    <row r="2107" spans="5:5" x14ac:dyDescent="0.35">
      <c r="E2107" s="97"/>
    </row>
    <row r="2108" spans="5:5" x14ac:dyDescent="0.35">
      <c r="E2108" s="97"/>
    </row>
    <row r="2109" spans="5:5" x14ac:dyDescent="0.35">
      <c r="E2109" s="97"/>
    </row>
    <row r="2110" spans="5:5" x14ac:dyDescent="0.35">
      <c r="E2110" s="97"/>
    </row>
    <row r="2111" spans="5:5" x14ac:dyDescent="0.35">
      <c r="E2111" s="97"/>
    </row>
    <row r="2112" spans="5:5" x14ac:dyDescent="0.35">
      <c r="E2112" s="97"/>
    </row>
    <row r="2113" spans="5:5" x14ac:dyDescent="0.35">
      <c r="E2113" s="97"/>
    </row>
    <row r="2114" spans="5:5" x14ac:dyDescent="0.35">
      <c r="E2114" s="97"/>
    </row>
    <row r="2115" spans="5:5" x14ac:dyDescent="0.35">
      <c r="E2115" s="97"/>
    </row>
    <row r="2116" spans="5:5" x14ac:dyDescent="0.35">
      <c r="E2116" s="97"/>
    </row>
    <row r="2117" spans="5:5" x14ac:dyDescent="0.35">
      <c r="E2117" s="97"/>
    </row>
    <row r="2118" spans="5:5" x14ac:dyDescent="0.35">
      <c r="E2118" s="97"/>
    </row>
    <row r="2119" spans="5:5" x14ac:dyDescent="0.35">
      <c r="E2119" s="97"/>
    </row>
    <row r="2120" spans="5:5" x14ac:dyDescent="0.35">
      <c r="E2120" s="97"/>
    </row>
    <row r="2121" spans="5:5" x14ac:dyDescent="0.35">
      <c r="E2121" s="97"/>
    </row>
    <row r="2122" spans="5:5" x14ac:dyDescent="0.35">
      <c r="E2122" s="97"/>
    </row>
    <row r="2123" spans="5:5" x14ac:dyDescent="0.35">
      <c r="E2123" s="97"/>
    </row>
    <row r="2124" spans="5:5" x14ac:dyDescent="0.35">
      <c r="E2124" s="97"/>
    </row>
    <row r="2125" spans="5:5" x14ac:dyDescent="0.35">
      <c r="E2125" s="97"/>
    </row>
    <row r="2126" spans="5:5" x14ac:dyDescent="0.35">
      <c r="E2126" s="97"/>
    </row>
    <row r="2127" spans="5:5" x14ac:dyDescent="0.35">
      <c r="E2127" s="97"/>
    </row>
    <row r="2128" spans="5:5" x14ac:dyDescent="0.35">
      <c r="E2128" s="97"/>
    </row>
    <row r="2129" spans="5:5" x14ac:dyDescent="0.35">
      <c r="E2129" s="97"/>
    </row>
    <row r="2130" spans="5:5" x14ac:dyDescent="0.35">
      <c r="E2130" s="97"/>
    </row>
    <row r="2131" spans="5:5" x14ac:dyDescent="0.35">
      <c r="E2131" s="97"/>
    </row>
    <row r="2132" spans="5:5" x14ac:dyDescent="0.35">
      <c r="E2132" s="97"/>
    </row>
    <row r="2133" spans="5:5" x14ac:dyDescent="0.35">
      <c r="E2133" s="97"/>
    </row>
    <row r="2134" spans="5:5" x14ac:dyDescent="0.35">
      <c r="E2134" s="97"/>
    </row>
    <row r="2135" spans="5:5" x14ac:dyDescent="0.35">
      <c r="E2135" s="97"/>
    </row>
    <row r="2136" spans="5:5" x14ac:dyDescent="0.35">
      <c r="E2136" s="97"/>
    </row>
    <row r="2137" spans="5:5" x14ac:dyDescent="0.35">
      <c r="E2137" s="97"/>
    </row>
    <row r="2138" spans="5:5" x14ac:dyDescent="0.35">
      <c r="E2138" s="97"/>
    </row>
    <row r="2139" spans="5:5" x14ac:dyDescent="0.35">
      <c r="E2139" s="97"/>
    </row>
    <row r="2140" spans="5:5" x14ac:dyDescent="0.35">
      <c r="E2140" s="97"/>
    </row>
    <row r="2141" spans="5:5" x14ac:dyDescent="0.35">
      <c r="E2141" s="97"/>
    </row>
    <row r="2142" spans="5:5" x14ac:dyDescent="0.35">
      <c r="E2142" s="97"/>
    </row>
    <row r="2143" spans="5:5" x14ac:dyDescent="0.35">
      <c r="E2143" s="97"/>
    </row>
    <row r="2144" spans="5:5" x14ac:dyDescent="0.35">
      <c r="E2144" s="97"/>
    </row>
    <row r="2145" spans="5:5" x14ac:dyDescent="0.35">
      <c r="E2145" s="97"/>
    </row>
    <row r="2146" spans="5:5" x14ac:dyDescent="0.35">
      <c r="E2146" s="97"/>
    </row>
    <row r="2147" spans="5:5" x14ac:dyDescent="0.35">
      <c r="E2147" s="97"/>
    </row>
    <row r="2148" spans="5:5" x14ac:dyDescent="0.35">
      <c r="E2148" s="97"/>
    </row>
    <row r="2149" spans="5:5" x14ac:dyDescent="0.35">
      <c r="E2149" s="97"/>
    </row>
    <row r="2150" spans="5:5" x14ac:dyDescent="0.35">
      <c r="E2150" s="97"/>
    </row>
    <row r="2151" spans="5:5" x14ac:dyDescent="0.35">
      <c r="E2151" s="97"/>
    </row>
    <row r="2152" spans="5:5" x14ac:dyDescent="0.35">
      <c r="E2152" s="97"/>
    </row>
    <row r="2153" spans="5:5" x14ac:dyDescent="0.35">
      <c r="E2153" s="97"/>
    </row>
    <row r="2154" spans="5:5" x14ac:dyDescent="0.35">
      <c r="E2154" s="97"/>
    </row>
    <row r="2155" spans="5:5" x14ac:dyDescent="0.35">
      <c r="E2155" s="97"/>
    </row>
    <row r="2156" spans="5:5" x14ac:dyDescent="0.35">
      <c r="E2156" s="97"/>
    </row>
    <row r="2157" spans="5:5" x14ac:dyDescent="0.35">
      <c r="E2157" s="97"/>
    </row>
    <row r="2158" spans="5:5" x14ac:dyDescent="0.35">
      <c r="E2158" s="97"/>
    </row>
    <row r="2159" spans="5:5" x14ac:dyDescent="0.35">
      <c r="E2159" s="97"/>
    </row>
    <row r="2160" spans="5:5" x14ac:dyDescent="0.35">
      <c r="E2160" s="97"/>
    </row>
    <row r="2161" spans="5:5" x14ac:dyDescent="0.35">
      <c r="E2161" s="97"/>
    </row>
    <row r="2162" spans="5:5" x14ac:dyDescent="0.35">
      <c r="E2162" s="97"/>
    </row>
    <row r="2163" spans="5:5" x14ac:dyDescent="0.35">
      <c r="E2163" s="97"/>
    </row>
    <row r="2164" spans="5:5" x14ac:dyDescent="0.35">
      <c r="E2164" s="97"/>
    </row>
    <row r="2165" spans="5:5" x14ac:dyDescent="0.35">
      <c r="E2165" s="97"/>
    </row>
    <row r="2166" spans="5:5" x14ac:dyDescent="0.35">
      <c r="E2166" s="97"/>
    </row>
    <row r="2167" spans="5:5" x14ac:dyDescent="0.35">
      <c r="E2167" s="97"/>
    </row>
    <row r="2168" spans="5:5" x14ac:dyDescent="0.35">
      <c r="E2168" s="97"/>
    </row>
    <row r="2169" spans="5:5" x14ac:dyDescent="0.35">
      <c r="E2169" s="97"/>
    </row>
    <row r="2170" spans="5:5" x14ac:dyDescent="0.35">
      <c r="E2170" s="97"/>
    </row>
    <row r="2171" spans="5:5" x14ac:dyDescent="0.35">
      <c r="E2171" s="97"/>
    </row>
    <row r="2172" spans="5:5" x14ac:dyDescent="0.35">
      <c r="E2172" s="97"/>
    </row>
    <row r="2173" spans="5:5" x14ac:dyDescent="0.35">
      <c r="E2173" s="97"/>
    </row>
    <row r="2174" spans="5:5" x14ac:dyDescent="0.35">
      <c r="E2174" s="97"/>
    </row>
    <row r="2175" spans="5:5" x14ac:dyDescent="0.35">
      <c r="E2175" s="97"/>
    </row>
    <row r="2176" spans="5:5" x14ac:dyDescent="0.35">
      <c r="E2176" s="97"/>
    </row>
    <row r="2177" spans="5:5" x14ac:dyDescent="0.35">
      <c r="E2177" s="97"/>
    </row>
    <row r="2178" spans="5:5" x14ac:dyDescent="0.35">
      <c r="E2178" s="97"/>
    </row>
    <row r="2179" spans="5:5" x14ac:dyDescent="0.35">
      <c r="E2179" s="97"/>
    </row>
    <row r="2180" spans="5:5" x14ac:dyDescent="0.35">
      <c r="E2180" s="97"/>
    </row>
    <row r="2181" spans="5:5" x14ac:dyDescent="0.35">
      <c r="E2181" s="97"/>
    </row>
    <row r="2182" spans="5:5" x14ac:dyDescent="0.35">
      <c r="E2182" s="97"/>
    </row>
    <row r="2183" spans="5:5" x14ac:dyDescent="0.35">
      <c r="E2183" s="97"/>
    </row>
    <row r="2184" spans="5:5" x14ac:dyDescent="0.35">
      <c r="E2184" s="97"/>
    </row>
    <row r="2185" spans="5:5" x14ac:dyDescent="0.35">
      <c r="E2185" s="97"/>
    </row>
    <row r="2186" spans="5:5" x14ac:dyDescent="0.35">
      <c r="E2186" s="97"/>
    </row>
    <row r="2187" spans="5:5" x14ac:dyDescent="0.35">
      <c r="E2187" s="97"/>
    </row>
    <row r="2188" spans="5:5" x14ac:dyDescent="0.35">
      <c r="E2188" s="97"/>
    </row>
    <row r="2189" spans="5:5" x14ac:dyDescent="0.35">
      <c r="E2189" s="97"/>
    </row>
    <row r="2190" spans="5:5" x14ac:dyDescent="0.35">
      <c r="E2190" s="97"/>
    </row>
    <row r="2191" spans="5:5" x14ac:dyDescent="0.35">
      <c r="E2191" s="97"/>
    </row>
    <row r="2192" spans="5:5" x14ac:dyDescent="0.35">
      <c r="E2192" s="97"/>
    </row>
    <row r="2193" spans="5:5" x14ac:dyDescent="0.35">
      <c r="E2193" s="97"/>
    </row>
    <row r="2194" spans="5:5" x14ac:dyDescent="0.35">
      <c r="E2194" s="97"/>
    </row>
    <row r="2195" spans="5:5" x14ac:dyDescent="0.35">
      <c r="E2195" s="97"/>
    </row>
    <row r="2196" spans="5:5" x14ac:dyDescent="0.35">
      <c r="E2196" s="97"/>
    </row>
    <row r="2197" spans="5:5" x14ac:dyDescent="0.35">
      <c r="E2197" s="97"/>
    </row>
    <row r="2198" spans="5:5" x14ac:dyDescent="0.35">
      <c r="E2198" s="97"/>
    </row>
    <row r="2199" spans="5:5" x14ac:dyDescent="0.35">
      <c r="E2199" s="97"/>
    </row>
    <row r="2200" spans="5:5" x14ac:dyDescent="0.35">
      <c r="E2200" s="97"/>
    </row>
    <row r="2201" spans="5:5" x14ac:dyDescent="0.35">
      <c r="E2201" s="97"/>
    </row>
    <row r="2202" spans="5:5" x14ac:dyDescent="0.35">
      <c r="E2202" s="97"/>
    </row>
    <row r="2203" spans="5:5" x14ac:dyDescent="0.35">
      <c r="E2203" s="97"/>
    </row>
    <row r="2204" spans="5:5" x14ac:dyDescent="0.35">
      <c r="E2204" s="97"/>
    </row>
    <row r="2205" spans="5:5" x14ac:dyDescent="0.35">
      <c r="E2205" s="97"/>
    </row>
    <row r="2206" spans="5:5" x14ac:dyDescent="0.35">
      <c r="E2206" s="97"/>
    </row>
    <row r="2207" spans="5:5" x14ac:dyDescent="0.35">
      <c r="E2207" s="97"/>
    </row>
    <row r="2208" spans="5:5" x14ac:dyDescent="0.35">
      <c r="E2208" s="97"/>
    </row>
    <row r="2209" spans="5:5" x14ac:dyDescent="0.35">
      <c r="E2209" s="97"/>
    </row>
    <row r="2210" spans="5:5" x14ac:dyDescent="0.35">
      <c r="E2210" s="97"/>
    </row>
    <row r="2211" spans="5:5" x14ac:dyDescent="0.35">
      <c r="E2211" s="97"/>
    </row>
    <row r="2212" spans="5:5" x14ac:dyDescent="0.35">
      <c r="E2212" s="97"/>
    </row>
    <row r="2213" spans="5:5" x14ac:dyDescent="0.35">
      <c r="E2213" s="97"/>
    </row>
    <row r="2214" spans="5:5" x14ac:dyDescent="0.35">
      <c r="E2214" s="97"/>
    </row>
    <row r="2215" spans="5:5" x14ac:dyDescent="0.35">
      <c r="E2215" s="97"/>
    </row>
    <row r="2216" spans="5:5" x14ac:dyDescent="0.35">
      <c r="E2216" s="97"/>
    </row>
    <row r="2217" spans="5:5" x14ac:dyDescent="0.35">
      <c r="E2217" s="97"/>
    </row>
    <row r="2218" spans="5:5" x14ac:dyDescent="0.35">
      <c r="E2218" s="97"/>
    </row>
    <row r="2219" spans="5:5" x14ac:dyDescent="0.35">
      <c r="E2219" s="97"/>
    </row>
    <row r="2220" spans="5:5" x14ac:dyDescent="0.35">
      <c r="E2220" s="97"/>
    </row>
    <row r="2221" spans="5:5" x14ac:dyDescent="0.35">
      <c r="E2221" s="97"/>
    </row>
    <row r="2222" spans="5:5" x14ac:dyDescent="0.35">
      <c r="E2222" s="97"/>
    </row>
    <row r="2223" spans="5:5" x14ac:dyDescent="0.35">
      <c r="E2223" s="97"/>
    </row>
    <row r="2224" spans="5:5" x14ac:dyDescent="0.35">
      <c r="E2224" s="97"/>
    </row>
    <row r="2225" spans="5:5" x14ac:dyDescent="0.35">
      <c r="E2225" s="97"/>
    </row>
    <row r="2226" spans="5:5" x14ac:dyDescent="0.35">
      <c r="E2226" s="97"/>
    </row>
    <row r="2227" spans="5:5" x14ac:dyDescent="0.35">
      <c r="E2227" s="97"/>
    </row>
    <row r="2228" spans="5:5" x14ac:dyDescent="0.35">
      <c r="E2228" s="97"/>
    </row>
    <row r="2229" spans="5:5" x14ac:dyDescent="0.35">
      <c r="E2229" s="97"/>
    </row>
    <row r="2230" spans="5:5" x14ac:dyDescent="0.35">
      <c r="E2230" s="97"/>
    </row>
    <row r="2231" spans="5:5" x14ac:dyDescent="0.35">
      <c r="E2231" s="97"/>
    </row>
    <row r="2232" spans="5:5" x14ac:dyDescent="0.35">
      <c r="E2232" s="97"/>
    </row>
    <row r="2233" spans="5:5" x14ac:dyDescent="0.35">
      <c r="E2233" s="97"/>
    </row>
    <row r="2234" spans="5:5" x14ac:dyDescent="0.35">
      <c r="E2234" s="97"/>
    </row>
    <row r="2235" spans="5:5" x14ac:dyDescent="0.35">
      <c r="E2235" s="97"/>
    </row>
    <row r="2236" spans="5:5" x14ac:dyDescent="0.35">
      <c r="E2236" s="97"/>
    </row>
    <row r="2237" spans="5:5" x14ac:dyDescent="0.35">
      <c r="E2237" s="97"/>
    </row>
    <row r="2238" spans="5:5" x14ac:dyDescent="0.35">
      <c r="E2238" s="97"/>
    </row>
    <row r="2239" spans="5:5" x14ac:dyDescent="0.35">
      <c r="E2239" s="97"/>
    </row>
    <row r="2240" spans="5:5" x14ac:dyDescent="0.35">
      <c r="E2240" s="97"/>
    </row>
    <row r="2241" spans="5:5" x14ac:dyDescent="0.35">
      <c r="E2241" s="97"/>
    </row>
    <row r="2242" spans="5:5" x14ac:dyDescent="0.35">
      <c r="E2242" s="97"/>
    </row>
    <row r="2243" spans="5:5" x14ac:dyDescent="0.35">
      <c r="E2243" s="97"/>
    </row>
    <row r="2244" spans="5:5" x14ac:dyDescent="0.35">
      <c r="E2244" s="97"/>
    </row>
    <row r="2245" spans="5:5" x14ac:dyDescent="0.35">
      <c r="E2245" s="97"/>
    </row>
    <row r="2246" spans="5:5" x14ac:dyDescent="0.35">
      <c r="E2246" s="97"/>
    </row>
    <row r="2247" spans="5:5" x14ac:dyDescent="0.35">
      <c r="E2247" s="97"/>
    </row>
    <row r="2248" spans="5:5" x14ac:dyDescent="0.35">
      <c r="E2248" s="97"/>
    </row>
    <row r="2249" spans="5:5" x14ac:dyDescent="0.35">
      <c r="E2249" s="97"/>
    </row>
    <row r="2250" spans="5:5" x14ac:dyDescent="0.35">
      <c r="E2250" s="97"/>
    </row>
    <row r="2251" spans="5:5" x14ac:dyDescent="0.35">
      <c r="E2251" s="97"/>
    </row>
    <row r="2252" spans="5:5" x14ac:dyDescent="0.35">
      <c r="E2252" s="97"/>
    </row>
    <row r="2253" spans="5:5" x14ac:dyDescent="0.35">
      <c r="E2253" s="97"/>
    </row>
    <row r="2254" spans="5:5" x14ac:dyDescent="0.35">
      <c r="E2254" s="97"/>
    </row>
    <row r="2255" spans="5:5" x14ac:dyDescent="0.35">
      <c r="E2255" s="97"/>
    </row>
    <row r="2256" spans="5:5" x14ac:dyDescent="0.35">
      <c r="E2256" s="97"/>
    </row>
    <row r="2257" spans="5:5" x14ac:dyDescent="0.35">
      <c r="E2257" s="97"/>
    </row>
    <row r="2258" spans="5:5" x14ac:dyDescent="0.35">
      <c r="E2258" s="97"/>
    </row>
    <row r="2259" spans="5:5" x14ac:dyDescent="0.35">
      <c r="E2259" s="97"/>
    </row>
    <row r="2260" spans="5:5" x14ac:dyDescent="0.35">
      <c r="E2260" s="97"/>
    </row>
    <row r="2261" spans="5:5" x14ac:dyDescent="0.35">
      <c r="E2261" s="97"/>
    </row>
    <row r="2262" spans="5:5" x14ac:dyDescent="0.35">
      <c r="E2262" s="97"/>
    </row>
    <row r="2263" spans="5:5" x14ac:dyDescent="0.35">
      <c r="E2263" s="97"/>
    </row>
    <row r="2264" spans="5:5" x14ac:dyDescent="0.35">
      <c r="E2264" s="97"/>
    </row>
    <row r="2265" spans="5:5" x14ac:dyDescent="0.35">
      <c r="E2265" s="97"/>
    </row>
    <row r="2266" spans="5:5" x14ac:dyDescent="0.35">
      <c r="E2266" s="97"/>
    </row>
    <row r="2267" spans="5:5" x14ac:dyDescent="0.35">
      <c r="E2267" s="97"/>
    </row>
    <row r="2268" spans="5:5" x14ac:dyDescent="0.35">
      <c r="E2268" s="97"/>
    </row>
    <row r="2269" spans="5:5" x14ac:dyDescent="0.35">
      <c r="E2269" s="97"/>
    </row>
    <row r="2270" spans="5:5" x14ac:dyDescent="0.35">
      <c r="E2270" s="97"/>
    </row>
    <row r="2271" spans="5:5" x14ac:dyDescent="0.35">
      <c r="E2271" s="97"/>
    </row>
    <row r="2272" spans="5:5" x14ac:dyDescent="0.35">
      <c r="E2272" s="97"/>
    </row>
    <row r="2273" spans="5:5" x14ac:dyDescent="0.35">
      <c r="E2273" s="97"/>
    </row>
    <row r="2274" spans="5:5" x14ac:dyDescent="0.35">
      <c r="E2274" s="97"/>
    </row>
    <row r="2275" spans="5:5" x14ac:dyDescent="0.35">
      <c r="E2275" s="97"/>
    </row>
    <row r="2276" spans="5:5" x14ac:dyDescent="0.35">
      <c r="E2276" s="97"/>
    </row>
    <row r="2277" spans="5:5" x14ac:dyDescent="0.35">
      <c r="E2277" s="97"/>
    </row>
    <row r="2278" spans="5:5" x14ac:dyDescent="0.35">
      <c r="E2278" s="97"/>
    </row>
    <row r="2279" spans="5:5" x14ac:dyDescent="0.35">
      <c r="E2279" s="97"/>
    </row>
    <row r="2280" spans="5:5" x14ac:dyDescent="0.35">
      <c r="E2280" s="97"/>
    </row>
    <row r="2281" spans="5:5" x14ac:dyDescent="0.35">
      <c r="E2281" s="97"/>
    </row>
    <row r="2282" spans="5:5" x14ac:dyDescent="0.35">
      <c r="E2282" s="97"/>
    </row>
    <row r="2283" spans="5:5" x14ac:dyDescent="0.35">
      <c r="E2283" s="97"/>
    </row>
    <row r="2284" spans="5:5" x14ac:dyDescent="0.35">
      <c r="E2284" s="97"/>
    </row>
    <row r="2285" spans="5:5" x14ac:dyDescent="0.35">
      <c r="E2285" s="97"/>
    </row>
    <row r="2286" spans="5:5" x14ac:dyDescent="0.35">
      <c r="E2286" s="97"/>
    </row>
    <row r="2287" spans="5:5" x14ac:dyDescent="0.35">
      <c r="E2287" s="97"/>
    </row>
    <row r="2288" spans="5:5" x14ac:dyDescent="0.35">
      <c r="E2288" s="97"/>
    </row>
    <row r="2289" spans="5:5" x14ac:dyDescent="0.35">
      <c r="E2289" s="97"/>
    </row>
    <row r="2290" spans="5:5" x14ac:dyDescent="0.35">
      <c r="E2290" s="97"/>
    </row>
    <row r="2291" spans="5:5" x14ac:dyDescent="0.35">
      <c r="E2291" s="97"/>
    </row>
    <row r="2292" spans="5:5" x14ac:dyDescent="0.35">
      <c r="E2292" s="97"/>
    </row>
    <row r="2293" spans="5:5" x14ac:dyDescent="0.35">
      <c r="E2293" s="97"/>
    </row>
    <row r="2294" spans="5:5" x14ac:dyDescent="0.35">
      <c r="E2294" s="97"/>
    </row>
    <row r="2295" spans="5:5" x14ac:dyDescent="0.35">
      <c r="E2295" s="97"/>
    </row>
    <row r="2296" spans="5:5" x14ac:dyDescent="0.35">
      <c r="E2296" s="97"/>
    </row>
    <row r="2297" spans="5:5" x14ac:dyDescent="0.35">
      <c r="E2297" s="97"/>
    </row>
    <row r="2298" spans="5:5" x14ac:dyDescent="0.35">
      <c r="E2298" s="97"/>
    </row>
    <row r="2299" spans="5:5" x14ac:dyDescent="0.35">
      <c r="E2299" s="97"/>
    </row>
    <row r="2300" spans="5:5" x14ac:dyDescent="0.35">
      <c r="E2300" s="97"/>
    </row>
    <row r="2301" spans="5:5" x14ac:dyDescent="0.35">
      <c r="E2301" s="97"/>
    </row>
    <row r="2302" spans="5:5" x14ac:dyDescent="0.35">
      <c r="E2302" s="97"/>
    </row>
    <row r="2303" spans="5:5" x14ac:dyDescent="0.35">
      <c r="E2303" s="97"/>
    </row>
    <row r="2304" spans="5:5" x14ac:dyDescent="0.35">
      <c r="E2304" s="97"/>
    </row>
    <row r="2305" spans="5:5" x14ac:dyDescent="0.35">
      <c r="E2305" s="97"/>
    </row>
    <row r="2306" spans="5:5" x14ac:dyDescent="0.35">
      <c r="E2306" s="97"/>
    </row>
    <row r="2307" spans="5:5" x14ac:dyDescent="0.35">
      <c r="E2307" s="97"/>
    </row>
    <row r="2308" spans="5:5" x14ac:dyDescent="0.35">
      <c r="E2308" s="97"/>
    </row>
    <row r="2309" spans="5:5" x14ac:dyDescent="0.35">
      <c r="E2309" s="97"/>
    </row>
    <row r="2310" spans="5:5" x14ac:dyDescent="0.35">
      <c r="E2310" s="97"/>
    </row>
    <row r="2311" spans="5:5" x14ac:dyDescent="0.35">
      <c r="E2311" s="97"/>
    </row>
    <row r="2312" spans="5:5" x14ac:dyDescent="0.35">
      <c r="E2312" s="97"/>
    </row>
    <row r="2313" spans="5:5" x14ac:dyDescent="0.35">
      <c r="E2313" s="97"/>
    </row>
    <row r="2314" spans="5:5" x14ac:dyDescent="0.35">
      <c r="E2314" s="97"/>
    </row>
    <row r="2315" spans="5:5" x14ac:dyDescent="0.35">
      <c r="E2315" s="97"/>
    </row>
    <row r="2316" spans="5:5" x14ac:dyDescent="0.35">
      <c r="E2316" s="97"/>
    </row>
    <row r="2317" spans="5:5" x14ac:dyDescent="0.35">
      <c r="E2317" s="97"/>
    </row>
    <row r="2318" spans="5:5" x14ac:dyDescent="0.35">
      <c r="E2318" s="97"/>
    </row>
    <row r="2319" spans="5:5" x14ac:dyDescent="0.35">
      <c r="E2319" s="97"/>
    </row>
    <row r="2320" spans="5:5" x14ac:dyDescent="0.35">
      <c r="E2320" s="97"/>
    </row>
    <row r="2321" spans="5:5" x14ac:dyDescent="0.35">
      <c r="E2321" s="97"/>
    </row>
    <row r="2322" spans="5:5" x14ac:dyDescent="0.35">
      <c r="E2322" s="97"/>
    </row>
    <row r="2323" spans="5:5" x14ac:dyDescent="0.35">
      <c r="E2323" s="97"/>
    </row>
    <row r="2324" spans="5:5" x14ac:dyDescent="0.35">
      <c r="E2324" s="97"/>
    </row>
    <row r="2325" spans="5:5" x14ac:dyDescent="0.35">
      <c r="E2325" s="97"/>
    </row>
    <row r="2326" spans="5:5" x14ac:dyDescent="0.35">
      <c r="E2326" s="97"/>
    </row>
    <row r="2327" spans="5:5" x14ac:dyDescent="0.35">
      <c r="E2327" s="97"/>
    </row>
    <row r="2328" spans="5:5" x14ac:dyDescent="0.35">
      <c r="E2328" s="97"/>
    </row>
    <row r="2329" spans="5:5" x14ac:dyDescent="0.35">
      <c r="E2329" s="97"/>
    </row>
    <row r="2330" spans="5:5" x14ac:dyDescent="0.35">
      <c r="E2330" s="97"/>
    </row>
    <row r="2331" spans="5:5" x14ac:dyDescent="0.35">
      <c r="E2331" s="97"/>
    </row>
    <row r="2332" spans="5:5" x14ac:dyDescent="0.35">
      <c r="E2332" s="97"/>
    </row>
    <row r="2333" spans="5:5" x14ac:dyDescent="0.35">
      <c r="E2333" s="97"/>
    </row>
    <row r="2334" spans="5:5" x14ac:dyDescent="0.35">
      <c r="E2334" s="97"/>
    </row>
    <row r="2335" spans="5:5" x14ac:dyDescent="0.35">
      <c r="E2335" s="97"/>
    </row>
    <row r="2336" spans="5:5" x14ac:dyDescent="0.35">
      <c r="E2336" s="97"/>
    </row>
    <row r="2337" spans="5:5" x14ac:dyDescent="0.35">
      <c r="E2337" s="97"/>
    </row>
    <row r="2338" spans="5:5" x14ac:dyDescent="0.35">
      <c r="E2338" s="97"/>
    </row>
    <row r="2339" spans="5:5" x14ac:dyDescent="0.35">
      <c r="E2339" s="97"/>
    </row>
    <row r="2340" spans="5:5" x14ac:dyDescent="0.35">
      <c r="E2340" s="97"/>
    </row>
    <row r="2341" spans="5:5" x14ac:dyDescent="0.35">
      <c r="E2341" s="97"/>
    </row>
    <row r="2342" spans="5:5" x14ac:dyDescent="0.35">
      <c r="E2342" s="97"/>
    </row>
    <row r="2343" spans="5:5" x14ac:dyDescent="0.35">
      <c r="E2343" s="97"/>
    </row>
    <row r="2344" spans="5:5" x14ac:dyDescent="0.35">
      <c r="E2344" s="97"/>
    </row>
    <row r="2345" spans="5:5" x14ac:dyDescent="0.35">
      <c r="E2345" s="97"/>
    </row>
    <row r="2346" spans="5:5" x14ac:dyDescent="0.35">
      <c r="E2346" s="97"/>
    </row>
    <row r="2347" spans="5:5" x14ac:dyDescent="0.35">
      <c r="E2347" s="97"/>
    </row>
    <row r="2348" spans="5:5" x14ac:dyDescent="0.35">
      <c r="E2348" s="97"/>
    </row>
    <row r="2349" spans="5:5" x14ac:dyDescent="0.35">
      <c r="E2349" s="97"/>
    </row>
    <row r="2350" spans="5:5" x14ac:dyDescent="0.35">
      <c r="E2350" s="97"/>
    </row>
    <row r="2351" spans="5:5" x14ac:dyDescent="0.35">
      <c r="E2351" s="97"/>
    </row>
    <row r="2352" spans="5:5" x14ac:dyDescent="0.35">
      <c r="E2352" s="97"/>
    </row>
    <row r="2353" spans="5:5" x14ac:dyDescent="0.35">
      <c r="E2353" s="97"/>
    </row>
    <row r="2354" spans="5:5" x14ac:dyDescent="0.35">
      <c r="E2354" s="97"/>
    </row>
    <row r="2355" spans="5:5" x14ac:dyDescent="0.35">
      <c r="E2355" s="97"/>
    </row>
    <row r="2356" spans="5:5" x14ac:dyDescent="0.35">
      <c r="E2356" s="97"/>
    </row>
    <row r="2357" spans="5:5" x14ac:dyDescent="0.35">
      <c r="E2357" s="97"/>
    </row>
    <row r="2358" spans="5:5" x14ac:dyDescent="0.35">
      <c r="E2358" s="97"/>
    </row>
    <row r="2359" spans="5:5" x14ac:dyDescent="0.35">
      <c r="E2359" s="97"/>
    </row>
    <row r="2360" spans="5:5" x14ac:dyDescent="0.35">
      <c r="E2360" s="97"/>
    </row>
    <row r="2361" spans="5:5" x14ac:dyDescent="0.35">
      <c r="E2361" s="97"/>
    </row>
    <row r="2362" spans="5:5" x14ac:dyDescent="0.35">
      <c r="E2362" s="97"/>
    </row>
    <row r="2363" spans="5:5" x14ac:dyDescent="0.35">
      <c r="E2363" s="97"/>
    </row>
    <row r="2364" spans="5:5" x14ac:dyDescent="0.35">
      <c r="E2364" s="97"/>
    </row>
    <row r="2365" spans="5:5" x14ac:dyDescent="0.35">
      <c r="E2365" s="97"/>
    </row>
    <row r="2366" spans="5:5" x14ac:dyDescent="0.35">
      <c r="E2366" s="97"/>
    </row>
    <row r="2367" spans="5:5" x14ac:dyDescent="0.35">
      <c r="E2367" s="97"/>
    </row>
    <row r="2368" spans="5:5" x14ac:dyDescent="0.35">
      <c r="E2368" s="97"/>
    </row>
    <row r="2369" spans="5:5" x14ac:dyDescent="0.35">
      <c r="E2369" s="97"/>
    </row>
    <row r="2370" spans="5:5" x14ac:dyDescent="0.35">
      <c r="E2370" s="97"/>
    </row>
    <row r="2371" spans="5:5" x14ac:dyDescent="0.35">
      <c r="E2371" s="97"/>
    </row>
    <row r="2372" spans="5:5" x14ac:dyDescent="0.35">
      <c r="E2372" s="97"/>
    </row>
    <row r="2373" spans="5:5" x14ac:dyDescent="0.35">
      <c r="E2373" s="97"/>
    </row>
    <row r="2374" spans="5:5" x14ac:dyDescent="0.35">
      <c r="E2374" s="97"/>
    </row>
    <row r="2375" spans="5:5" x14ac:dyDescent="0.35">
      <c r="E2375" s="97"/>
    </row>
    <row r="2376" spans="5:5" x14ac:dyDescent="0.35">
      <c r="E2376" s="97"/>
    </row>
    <row r="2377" spans="5:5" x14ac:dyDescent="0.35">
      <c r="E2377" s="97"/>
    </row>
    <row r="2378" spans="5:5" x14ac:dyDescent="0.35">
      <c r="E2378" s="97"/>
    </row>
    <row r="2379" spans="5:5" x14ac:dyDescent="0.35">
      <c r="E2379" s="97"/>
    </row>
    <row r="2380" spans="5:5" x14ac:dyDescent="0.35">
      <c r="E2380" s="97"/>
    </row>
    <row r="2381" spans="5:5" x14ac:dyDescent="0.35">
      <c r="E2381" s="97"/>
    </row>
    <row r="2382" spans="5:5" x14ac:dyDescent="0.35">
      <c r="E2382" s="97"/>
    </row>
    <row r="2383" spans="5:5" x14ac:dyDescent="0.35">
      <c r="E2383" s="97"/>
    </row>
    <row r="2384" spans="5:5" x14ac:dyDescent="0.35">
      <c r="E2384" s="97"/>
    </row>
    <row r="2385" spans="5:5" x14ac:dyDescent="0.35">
      <c r="E2385" s="97"/>
    </row>
    <row r="2386" spans="5:5" x14ac:dyDescent="0.35">
      <c r="E2386" s="97"/>
    </row>
    <row r="2387" spans="5:5" x14ac:dyDescent="0.35">
      <c r="E2387" s="97"/>
    </row>
    <row r="2388" spans="5:5" x14ac:dyDescent="0.35">
      <c r="E2388" s="97"/>
    </row>
    <row r="2389" spans="5:5" x14ac:dyDescent="0.35">
      <c r="E2389" s="97"/>
    </row>
    <row r="2390" spans="5:5" x14ac:dyDescent="0.35">
      <c r="E2390" s="97"/>
    </row>
    <row r="2391" spans="5:5" x14ac:dyDescent="0.35">
      <c r="E2391" s="97"/>
    </row>
    <row r="2392" spans="5:5" x14ac:dyDescent="0.35">
      <c r="E2392" s="97"/>
    </row>
    <row r="2393" spans="5:5" x14ac:dyDescent="0.35">
      <c r="E2393" s="97"/>
    </row>
    <row r="2394" spans="5:5" x14ac:dyDescent="0.35">
      <c r="E2394" s="97"/>
    </row>
    <row r="2395" spans="5:5" x14ac:dyDescent="0.35">
      <c r="E2395" s="97"/>
    </row>
    <row r="2396" spans="5:5" x14ac:dyDescent="0.35">
      <c r="E2396" s="97"/>
    </row>
    <row r="2397" spans="5:5" x14ac:dyDescent="0.35">
      <c r="E2397" s="97"/>
    </row>
    <row r="2398" spans="5:5" x14ac:dyDescent="0.35">
      <c r="E2398" s="97"/>
    </row>
    <row r="2399" spans="5:5" x14ac:dyDescent="0.35">
      <c r="E2399" s="97"/>
    </row>
    <row r="2400" spans="5:5" x14ac:dyDescent="0.35">
      <c r="E2400" s="97"/>
    </row>
    <row r="2401" spans="5:5" x14ac:dyDescent="0.35">
      <c r="E2401" s="97"/>
    </row>
    <row r="2402" spans="5:5" x14ac:dyDescent="0.35">
      <c r="E2402" s="97"/>
    </row>
    <row r="2403" spans="5:5" x14ac:dyDescent="0.35">
      <c r="E2403" s="97"/>
    </row>
    <row r="2404" spans="5:5" x14ac:dyDescent="0.35">
      <c r="E2404" s="97"/>
    </row>
    <row r="2405" spans="5:5" x14ac:dyDescent="0.35">
      <c r="E2405" s="97"/>
    </row>
    <row r="2406" spans="5:5" x14ac:dyDescent="0.35">
      <c r="E2406" s="97"/>
    </row>
    <row r="2407" spans="5:5" x14ac:dyDescent="0.35">
      <c r="E2407" s="97"/>
    </row>
    <row r="2408" spans="5:5" x14ac:dyDescent="0.35">
      <c r="E2408" s="97"/>
    </row>
    <row r="2409" spans="5:5" x14ac:dyDescent="0.35">
      <c r="E2409" s="97"/>
    </row>
    <row r="2410" spans="5:5" x14ac:dyDescent="0.35">
      <c r="E2410" s="97"/>
    </row>
    <row r="2411" spans="5:5" x14ac:dyDescent="0.35">
      <c r="E2411" s="97"/>
    </row>
    <row r="2412" spans="5:5" x14ac:dyDescent="0.35">
      <c r="E2412" s="97"/>
    </row>
    <row r="2413" spans="5:5" x14ac:dyDescent="0.35">
      <c r="E2413" s="97"/>
    </row>
    <row r="2414" spans="5:5" x14ac:dyDescent="0.35">
      <c r="E2414" s="97"/>
    </row>
    <row r="2415" spans="5:5" x14ac:dyDescent="0.35">
      <c r="E2415" s="97"/>
    </row>
    <row r="2416" spans="5:5" x14ac:dyDescent="0.35">
      <c r="E2416" s="97"/>
    </row>
    <row r="2417" spans="5:5" x14ac:dyDescent="0.35">
      <c r="E2417" s="97"/>
    </row>
    <row r="2418" spans="5:5" x14ac:dyDescent="0.35">
      <c r="E2418" s="97"/>
    </row>
    <row r="2419" spans="5:5" x14ac:dyDescent="0.35">
      <c r="E2419" s="97"/>
    </row>
    <row r="2420" spans="5:5" x14ac:dyDescent="0.35">
      <c r="E2420" s="97"/>
    </row>
    <row r="2421" spans="5:5" x14ac:dyDescent="0.35">
      <c r="E2421" s="97"/>
    </row>
    <row r="2422" spans="5:5" x14ac:dyDescent="0.35">
      <c r="E2422" s="97"/>
    </row>
    <row r="2423" spans="5:5" x14ac:dyDescent="0.35">
      <c r="E2423" s="97"/>
    </row>
    <row r="2424" spans="5:5" x14ac:dyDescent="0.35">
      <c r="E2424" s="97"/>
    </row>
    <row r="2425" spans="5:5" x14ac:dyDescent="0.35">
      <c r="E2425" s="97"/>
    </row>
    <row r="2426" spans="5:5" x14ac:dyDescent="0.35">
      <c r="E2426" s="97"/>
    </row>
    <row r="2427" spans="5:5" x14ac:dyDescent="0.35">
      <c r="E2427" s="97"/>
    </row>
    <row r="2428" spans="5:5" x14ac:dyDescent="0.35">
      <c r="E2428" s="97"/>
    </row>
    <row r="2429" spans="5:5" x14ac:dyDescent="0.35">
      <c r="E2429" s="97"/>
    </row>
    <row r="2430" spans="5:5" x14ac:dyDescent="0.35">
      <c r="E2430" s="97"/>
    </row>
    <row r="2431" spans="5:5" x14ac:dyDescent="0.35">
      <c r="E2431" s="97"/>
    </row>
    <row r="2432" spans="5:5" x14ac:dyDescent="0.35">
      <c r="E2432" s="97"/>
    </row>
    <row r="2433" spans="5:5" x14ac:dyDescent="0.35">
      <c r="E2433" s="97"/>
    </row>
    <row r="2434" spans="5:5" x14ac:dyDescent="0.35">
      <c r="E2434" s="97"/>
    </row>
    <row r="2435" spans="5:5" x14ac:dyDescent="0.35">
      <c r="E2435" s="97"/>
    </row>
    <row r="2436" spans="5:5" x14ac:dyDescent="0.35">
      <c r="E2436" s="97"/>
    </row>
    <row r="2437" spans="5:5" x14ac:dyDescent="0.35">
      <c r="E2437" s="97"/>
    </row>
    <row r="2438" spans="5:5" x14ac:dyDescent="0.35">
      <c r="E2438" s="97"/>
    </row>
    <row r="2439" spans="5:5" x14ac:dyDescent="0.35">
      <c r="E2439" s="97"/>
    </row>
    <row r="2440" spans="5:5" x14ac:dyDescent="0.35">
      <c r="E2440" s="97"/>
    </row>
    <row r="2441" spans="5:5" x14ac:dyDescent="0.35">
      <c r="E2441" s="97"/>
    </row>
    <row r="2442" spans="5:5" x14ac:dyDescent="0.35">
      <c r="E2442" s="97"/>
    </row>
    <row r="2443" spans="5:5" x14ac:dyDescent="0.35">
      <c r="E2443" s="97"/>
    </row>
    <row r="2444" spans="5:5" x14ac:dyDescent="0.35">
      <c r="E2444" s="97"/>
    </row>
    <row r="2445" spans="5:5" x14ac:dyDescent="0.35">
      <c r="E2445" s="97"/>
    </row>
    <row r="2446" spans="5:5" x14ac:dyDescent="0.35">
      <c r="E2446" s="97"/>
    </row>
    <row r="2447" spans="5:5" x14ac:dyDescent="0.35">
      <c r="E2447" s="97"/>
    </row>
    <row r="2448" spans="5:5" x14ac:dyDescent="0.35">
      <c r="E2448" s="97"/>
    </row>
    <row r="2449" spans="5:5" x14ac:dyDescent="0.35">
      <c r="E2449" s="97"/>
    </row>
    <row r="2450" spans="5:5" x14ac:dyDescent="0.35">
      <c r="E2450" s="97"/>
    </row>
    <row r="2451" spans="5:5" x14ac:dyDescent="0.35">
      <c r="E2451" s="97"/>
    </row>
    <row r="2452" spans="5:5" x14ac:dyDescent="0.35">
      <c r="E2452" s="97"/>
    </row>
    <row r="2453" spans="5:5" x14ac:dyDescent="0.35">
      <c r="E2453" s="97"/>
    </row>
    <row r="2454" spans="5:5" x14ac:dyDescent="0.35">
      <c r="E2454" s="97"/>
    </row>
    <row r="2455" spans="5:5" x14ac:dyDescent="0.35">
      <c r="E2455" s="97"/>
    </row>
    <row r="2456" spans="5:5" x14ac:dyDescent="0.35">
      <c r="E2456" s="97"/>
    </row>
    <row r="2457" spans="5:5" x14ac:dyDescent="0.35">
      <c r="E2457" s="97"/>
    </row>
    <row r="2458" spans="5:5" x14ac:dyDescent="0.35">
      <c r="E2458" s="97"/>
    </row>
    <row r="2459" spans="5:5" x14ac:dyDescent="0.35">
      <c r="E2459" s="97"/>
    </row>
    <row r="2460" spans="5:5" x14ac:dyDescent="0.35">
      <c r="E2460" s="97"/>
    </row>
    <row r="2461" spans="5:5" x14ac:dyDescent="0.35">
      <c r="E2461" s="97"/>
    </row>
    <row r="2462" spans="5:5" x14ac:dyDescent="0.35">
      <c r="E2462" s="97"/>
    </row>
    <row r="2463" spans="5:5" x14ac:dyDescent="0.35">
      <c r="E2463" s="97"/>
    </row>
    <row r="2464" spans="5:5" x14ac:dyDescent="0.35">
      <c r="E2464" s="97"/>
    </row>
    <row r="2465" spans="5:5" x14ac:dyDescent="0.35">
      <c r="E2465" s="97"/>
    </row>
    <row r="2466" spans="5:5" x14ac:dyDescent="0.35">
      <c r="E2466" s="97"/>
    </row>
    <row r="2467" spans="5:5" x14ac:dyDescent="0.35">
      <c r="E2467" s="97"/>
    </row>
    <row r="2468" spans="5:5" x14ac:dyDescent="0.35">
      <c r="E2468" s="97"/>
    </row>
    <row r="2469" spans="5:5" x14ac:dyDescent="0.35">
      <c r="E2469" s="97"/>
    </row>
    <row r="2470" spans="5:5" x14ac:dyDescent="0.35">
      <c r="E2470" s="97"/>
    </row>
    <row r="2471" spans="5:5" x14ac:dyDescent="0.35">
      <c r="E2471" s="97"/>
    </row>
    <row r="2472" spans="5:5" x14ac:dyDescent="0.35">
      <c r="E2472" s="97"/>
    </row>
    <row r="2473" spans="5:5" x14ac:dyDescent="0.35">
      <c r="E2473" s="97"/>
    </row>
    <row r="2474" spans="5:5" x14ac:dyDescent="0.35">
      <c r="E2474" s="97"/>
    </row>
    <row r="2475" spans="5:5" x14ac:dyDescent="0.35">
      <c r="E2475" s="97"/>
    </row>
    <row r="2476" spans="5:5" x14ac:dyDescent="0.35">
      <c r="E2476" s="97"/>
    </row>
    <row r="2477" spans="5:5" x14ac:dyDescent="0.35">
      <c r="E2477" s="97"/>
    </row>
    <row r="2478" spans="5:5" x14ac:dyDescent="0.35">
      <c r="E2478" s="97"/>
    </row>
    <row r="2479" spans="5:5" x14ac:dyDescent="0.35">
      <c r="E2479" s="97"/>
    </row>
    <row r="2480" spans="5:5" x14ac:dyDescent="0.35">
      <c r="E2480" s="97"/>
    </row>
    <row r="2481" spans="5:5" x14ac:dyDescent="0.35">
      <c r="E2481" s="97"/>
    </row>
    <row r="2482" spans="5:5" x14ac:dyDescent="0.35">
      <c r="E2482" s="97"/>
    </row>
    <row r="2483" spans="5:5" x14ac:dyDescent="0.35">
      <c r="E2483" s="97"/>
    </row>
    <row r="2484" spans="5:5" x14ac:dyDescent="0.35">
      <c r="E2484" s="97"/>
    </row>
    <row r="2485" spans="5:5" x14ac:dyDescent="0.35">
      <c r="E2485" s="97"/>
    </row>
    <row r="2486" spans="5:5" x14ac:dyDescent="0.35">
      <c r="E2486" s="97"/>
    </row>
    <row r="2487" spans="5:5" x14ac:dyDescent="0.35">
      <c r="E2487" s="97"/>
    </row>
    <row r="2488" spans="5:5" x14ac:dyDescent="0.35">
      <c r="E2488" s="97"/>
    </row>
    <row r="2489" spans="5:5" x14ac:dyDescent="0.35">
      <c r="E2489" s="97"/>
    </row>
    <row r="2490" spans="5:5" x14ac:dyDescent="0.35">
      <c r="E2490" s="97"/>
    </row>
    <row r="2491" spans="5:5" x14ac:dyDescent="0.35">
      <c r="E2491" s="97"/>
    </row>
    <row r="2492" spans="5:5" x14ac:dyDescent="0.35">
      <c r="E2492" s="97"/>
    </row>
    <row r="2493" spans="5:5" x14ac:dyDescent="0.35">
      <c r="E2493" s="97"/>
    </row>
    <row r="2494" spans="5:5" x14ac:dyDescent="0.35">
      <c r="E2494" s="97"/>
    </row>
    <row r="2495" spans="5:5" x14ac:dyDescent="0.35">
      <c r="E2495" s="97"/>
    </row>
    <row r="2496" spans="5:5" x14ac:dyDescent="0.35">
      <c r="E2496" s="97"/>
    </row>
    <row r="2497" spans="5:5" x14ac:dyDescent="0.35">
      <c r="E2497" s="97"/>
    </row>
    <row r="2498" spans="5:5" x14ac:dyDescent="0.35">
      <c r="E2498" s="97"/>
    </row>
    <row r="2499" spans="5:5" x14ac:dyDescent="0.35">
      <c r="E2499" s="97"/>
    </row>
    <row r="2500" spans="5:5" x14ac:dyDescent="0.35">
      <c r="E2500" s="97"/>
    </row>
    <row r="2501" spans="5:5" x14ac:dyDescent="0.35">
      <c r="E2501" s="97"/>
    </row>
    <row r="2502" spans="5:5" x14ac:dyDescent="0.35">
      <c r="E2502" s="97"/>
    </row>
    <row r="2503" spans="5:5" x14ac:dyDescent="0.35">
      <c r="E2503" s="97"/>
    </row>
    <row r="2504" spans="5:5" x14ac:dyDescent="0.35">
      <c r="E2504" s="97"/>
    </row>
    <row r="2505" spans="5:5" x14ac:dyDescent="0.35">
      <c r="E2505" s="97"/>
    </row>
    <row r="2506" spans="5:5" x14ac:dyDescent="0.35">
      <c r="E2506" s="97"/>
    </row>
    <row r="2507" spans="5:5" x14ac:dyDescent="0.35">
      <c r="E2507" s="97"/>
    </row>
    <row r="2508" spans="5:5" x14ac:dyDescent="0.35">
      <c r="E2508" s="97"/>
    </row>
    <row r="2509" spans="5:5" x14ac:dyDescent="0.35">
      <c r="E2509" s="97"/>
    </row>
    <row r="2510" spans="5:5" x14ac:dyDescent="0.35">
      <c r="E2510" s="97"/>
    </row>
    <row r="2511" spans="5:5" x14ac:dyDescent="0.35">
      <c r="E2511" s="97"/>
    </row>
    <row r="2512" spans="5:5" x14ac:dyDescent="0.35">
      <c r="E2512" s="97"/>
    </row>
    <row r="2513" spans="5:5" x14ac:dyDescent="0.35">
      <c r="E2513" s="97"/>
    </row>
    <row r="2514" spans="5:5" x14ac:dyDescent="0.35">
      <c r="E2514" s="97"/>
    </row>
    <row r="2515" spans="5:5" x14ac:dyDescent="0.35">
      <c r="E2515" s="97"/>
    </row>
    <row r="2516" spans="5:5" x14ac:dyDescent="0.35">
      <c r="E2516" s="97"/>
    </row>
    <row r="2517" spans="5:5" x14ac:dyDescent="0.35">
      <c r="E2517" s="97"/>
    </row>
    <row r="2518" spans="5:5" x14ac:dyDescent="0.35">
      <c r="E2518" s="97"/>
    </row>
    <row r="2519" spans="5:5" x14ac:dyDescent="0.35">
      <c r="E2519" s="97"/>
    </row>
    <row r="2520" spans="5:5" x14ac:dyDescent="0.35">
      <c r="E2520" s="97"/>
    </row>
    <row r="2521" spans="5:5" x14ac:dyDescent="0.35">
      <c r="E2521" s="97"/>
    </row>
    <row r="2522" spans="5:5" x14ac:dyDescent="0.35">
      <c r="E2522" s="97"/>
    </row>
    <row r="2523" spans="5:5" x14ac:dyDescent="0.35">
      <c r="E2523" s="97"/>
    </row>
    <row r="2524" spans="5:5" x14ac:dyDescent="0.35">
      <c r="E2524" s="97"/>
    </row>
    <row r="2525" spans="5:5" x14ac:dyDescent="0.35">
      <c r="E2525" s="97"/>
    </row>
    <row r="2526" spans="5:5" x14ac:dyDescent="0.35">
      <c r="E2526" s="97"/>
    </row>
    <row r="2527" spans="5:5" x14ac:dyDescent="0.35">
      <c r="E2527" s="97"/>
    </row>
    <row r="2528" spans="5:5" x14ac:dyDescent="0.35">
      <c r="E2528" s="97"/>
    </row>
    <row r="2529" spans="5:5" x14ac:dyDescent="0.35">
      <c r="E2529" s="97"/>
    </row>
    <row r="2530" spans="5:5" x14ac:dyDescent="0.35">
      <c r="E2530" s="97"/>
    </row>
    <row r="2531" spans="5:5" x14ac:dyDescent="0.35">
      <c r="E2531" s="97"/>
    </row>
    <row r="2532" spans="5:5" x14ac:dyDescent="0.35">
      <c r="E2532" s="97"/>
    </row>
    <row r="2533" spans="5:5" x14ac:dyDescent="0.35">
      <c r="E2533" s="97"/>
    </row>
    <row r="2534" spans="5:5" x14ac:dyDescent="0.35">
      <c r="E2534" s="97"/>
    </row>
    <row r="2535" spans="5:5" x14ac:dyDescent="0.35">
      <c r="E2535" s="97"/>
    </row>
    <row r="2536" spans="5:5" x14ac:dyDescent="0.35">
      <c r="E2536" s="97"/>
    </row>
    <row r="2537" spans="5:5" x14ac:dyDescent="0.35">
      <c r="E2537" s="97"/>
    </row>
    <row r="2538" spans="5:5" x14ac:dyDescent="0.35">
      <c r="E2538" s="97"/>
    </row>
    <row r="2539" spans="5:5" x14ac:dyDescent="0.35">
      <c r="E2539" s="97"/>
    </row>
    <row r="2540" spans="5:5" x14ac:dyDescent="0.35">
      <c r="E2540" s="97"/>
    </row>
    <row r="2541" spans="5:5" x14ac:dyDescent="0.35">
      <c r="E2541" s="97"/>
    </row>
    <row r="2542" spans="5:5" x14ac:dyDescent="0.35">
      <c r="E2542" s="97"/>
    </row>
    <row r="2543" spans="5:5" x14ac:dyDescent="0.35">
      <c r="E2543" s="97"/>
    </row>
    <row r="2544" spans="5:5" x14ac:dyDescent="0.35">
      <c r="E2544" s="97"/>
    </row>
    <row r="2545" spans="5:5" x14ac:dyDescent="0.35">
      <c r="E2545" s="97"/>
    </row>
    <row r="2546" spans="5:5" x14ac:dyDescent="0.35">
      <c r="E2546" s="97"/>
    </row>
    <row r="2547" spans="5:5" x14ac:dyDescent="0.35">
      <c r="E2547" s="97"/>
    </row>
    <row r="2548" spans="5:5" x14ac:dyDescent="0.35">
      <c r="E2548" s="97"/>
    </row>
    <row r="2549" spans="5:5" x14ac:dyDescent="0.35">
      <c r="E2549" s="97"/>
    </row>
    <row r="2550" spans="5:5" x14ac:dyDescent="0.35">
      <c r="E2550" s="97"/>
    </row>
    <row r="2551" spans="5:5" x14ac:dyDescent="0.35">
      <c r="E2551" s="97"/>
    </row>
    <row r="2552" spans="5:5" x14ac:dyDescent="0.35">
      <c r="E2552" s="97"/>
    </row>
    <row r="2553" spans="5:5" x14ac:dyDescent="0.35">
      <c r="E2553" s="97"/>
    </row>
    <row r="2554" spans="5:5" x14ac:dyDescent="0.35">
      <c r="E2554" s="97"/>
    </row>
    <row r="2555" spans="5:5" x14ac:dyDescent="0.35">
      <c r="E2555" s="97"/>
    </row>
    <row r="2556" spans="5:5" x14ac:dyDescent="0.35">
      <c r="E2556" s="97"/>
    </row>
    <row r="2557" spans="5:5" x14ac:dyDescent="0.35">
      <c r="E2557" s="97"/>
    </row>
    <row r="2558" spans="5:5" x14ac:dyDescent="0.35">
      <c r="E2558" s="97"/>
    </row>
    <row r="2559" spans="5:5" x14ac:dyDescent="0.35">
      <c r="E2559" s="97"/>
    </row>
    <row r="2560" spans="5:5" x14ac:dyDescent="0.35">
      <c r="E2560" s="97"/>
    </row>
    <row r="2561" spans="5:5" x14ac:dyDescent="0.35">
      <c r="E2561" s="97"/>
    </row>
    <row r="2562" spans="5:5" x14ac:dyDescent="0.35">
      <c r="E2562" s="97"/>
    </row>
    <row r="2563" spans="5:5" x14ac:dyDescent="0.35">
      <c r="E2563" s="97"/>
    </row>
    <row r="2564" spans="5:5" x14ac:dyDescent="0.35">
      <c r="E2564" s="97"/>
    </row>
    <row r="2565" spans="5:5" x14ac:dyDescent="0.35">
      <c r="E2565" s="97"/>
    </row>
    <row r="2566" spans="5:5" x14ac:dyDescent="0.35">
      <c r="E2566" s="97"/>
    </row>
    <row r="2567" spans="5:5" x14ac:dyDescent="0.35">
      <c r="E2567" s="97"/>
    </row>
    <row r="2568" spans="5:5" x14ac:dyDescent="0.35">
      <c r="E2568" s="97"/>
    </row>
    <row r="2569" spans="5:5" x14ac:dyDescent="0.35">
      <c r="E2569" s="97"/>
    </row>
    <row r="2570" spans="5:5" x14ac:dyDescent="0.35">
      <c r="E2570" s="97"/>
    </row>
    <row r="2571" spans="5:5" x14ac:dyDescent="0.35">
      <c r="E2571" s="97"/>
    </row>
    <row r="2572" spans="5:5" x14ac:dyDescent="0.35">
      <c r="E2572" s="97"/>
    </row>
    <row r="2573" spans="5:5" x14ac:dyDescent="0.35">
      <c r="E2573" s="97"/>
    </row>
    <row r="2574" spans="5:5" x14ac:dyDescent="0.35">
      <c r="E2574" s="97"/>
    </row>
    <row r="2575" spans="5:5" x14ac:dyDescent="0.35">
      <c r="E2575" s="97"/>
    </row>
    <row r="2576" spans="5:5" x14ac:dyDescent="0.35">
      <c r="E2576" s="97"/>
    </row>
    <row r="2577" spans="5:5" x14ac:dyDescent="0.35">
      <c r="E2577" s="97"/>
    </row>
    <row r="2578" spans="5:5" x14ac:dyDescent="0.35">
      <c r="E2578" s="97"/>
    </row>
    <row r="2579" spans="5:5" x14ac:dyDescent="0.35">
      <c r="E2579" s="97"/>
    </row>
    <row r="2580" spans="5:5" x14ac:dyDescent="0.35">
      <c r="E2580" s="97"/>
    </row>
    <row r="2581" spans="5:5" x14ac:dyDescent="0.35">
      <c r="E2581" s="97"/>
    </row>
    <row r="2582" spans="5:5" x14ac:dyDescent="0.35">
      <c r="E2582" s="97"/>
    </row>
    <row r="2583" spans="5:5" x14ac:dyDescent="0.35">
      <c r="E2583" s="97"/>
    </row>
    <row r="2584" spans="5:5" x14ac:dyDescent="0.35">
      <c r="E2584" s="97"/>
    </row>
    <row r="2585" spans="5:5" x14ac:dyDescent="0.35">
      <c r="E2585" s="97"/>
    </row>
    <row r="2586" spans="5:5" x14ac:dyDescent="0.35">
      <c r="E2586" s="97"/>
    </row>
    <row r="2587" spans="5:5" x14ac:dyDescent="0.35">
      <c r="E2587" s="97"/>
    </row>
    <row r="2588" spans="5:5" x14ac:dyDescent="0.35">
      <c r="E2588" s="97"/>
    </row>
    <row r="2589" spans="5:5" x14ac:dyDescent="0.35">
      <c r="E2589" s="97"/>
    </row>
    <row r="2590" spans="5:5" x14ac:dyDescent="0.35">
      <c r="E2590" s="97"/>
    </row>
    <row r="2591" spans="5:5" x14ac:dyDescent="0.35">
      <c r="E2591" s="97"/>
    </row>
    <row r="2592" spans="5:5" x14ac:dyDescent="0.35">
      <c r="E2592" s="97"/>
    </row>
    <row r="2593" spans="5:5" x14ac:dyDescent="0.35">
      <c r="E2593" s="97"/>
    </row>
    <row r="2594" spans="5:5" x14ac:dyDescent="0.35">
      <c r="E2594" s="97"/>
    </row>
    <row r="2595" spans="5:5" x14ac:dyDescent="0.35">
      <c r="E2595" s="97"/>
    </row>
    <row r="2596" spans="5:5" x14ac:dyDescent="0.35">
      <c r="E2596" s="97"/>
    </row>
    <row r="2597" spans="5:5" x14ac:dyDescent="0.35">
      <c r="E2597" s="97"/>
    </row>
    <row r="2598" spans="5:5" x14ac:dyDescent="0.35">
      <c r="E2598" s="97"/>
    </row>
    <row r="2599" spans="5:5" x14ac:dyDescent="0.35">
      <c r="E2599" s="97"/>
    </row>
    <row r="2600" spans="5:5" x14ac:dyDescent="0.35">
      <c r="E2600" s="97"/>
    </row>
    <row r="2601" spans="5:5" x14ac:dyDescent="0.35">
      <c r="E2601" s="97"/>
    </row>
    <row r="2602" spans="5:5" x14ac:dyDescent="0.35">
      <c r="E2602" s="97"/>
    </row>
    <row r="2603" spans="5:5" x14ac:dyDescent="0.35">
      <c r="E2603" s="97"/>
    </row>
    <row r="2604" spans="5:5" x14ac:dyDescent="0.35">
      <c r="E2604" s="97"/>
    </row>
    <row r="2605" spans="5:5" x14ac:dyDescent="0.35">
      <c r="E2605" s="97"/>
    </row>
    <row r="2606" spans="5:5" x14ac:dyDescent="0.35">
      <c r="E2606" s="97"/>
    </row>
    <row r="2607" spans="5:5" x14ac:dyDescent="0.35">
      <c r="E2607" s="97"/>
    </row>
    <row r="2608" spans="5:5" x14ac:dyDescent="0.35">
      <c r="E2608" s="97"/>
    </row>
    <row r="2609" spans="5:5" x14ac:dyDescent="0.35">
      <c r="E2609" s="97"/>
    </row>
    <row r="2610" spans="5:5" x14ac:dyDescent="0.35">
      <c r="E2610" s="97"/>
    </row>
    <row r="2611" spans="5:5" x14ac:dyDescent="0.35">
      <c r="E2611" s="97"/>
    </row>
    <row r="2612" spans="5:5" x14ac:dyDescent="0.35">
      <c r="E2612" s="97"/>
    </row>
    <row r="2613" spans="5:5" x14ac:dyDescent="0.35">
      <c r="E2613" s="97"/>
    </row>
    <row r="2614" spans="5:5" x14ac:dyDescent="0.35">
      <c r="E2614" s="97"/>
    </row>
    <row r="2615" spans="5:5" x14ac:dyDescent="0.35">
      <c r="E2615" s="97"/>
    </row>
    <row r="2616" spans="5:5" x14ac:dyDescent="0.35">
      <c r="E2616" s="97"/>
    </row>
    <row r="2617" spans="5:5" x14ac:dyDescent="0.35">
      <c r="E2617" s="97"/>
    </row>
    <row r="2618" spans="5:5" x14ac:dyDescent="0.35">
      <c r="E2618" s="97"/>
    </row>
    <row r="2619" spans="5:5" x14ac:dyDescent="0.35">
      <c r="E2619" s="97"/>
    </row>
    <row r="2620" spans="5:5" x14ac:dyDescent="0.35">
      <c r="E2620" s="97"/>
    </row>
    <row r="2621" spans="5:5" x14ac:dyDescent="0.35">
      <c r="E2621" s="97"/>
    </row>
    <row r="2622" spans="5:5" x14ac:dyDescent="0.35">
      <c r="E2622" s="97"/>
    </row>
    <row r="2623" spans="5:5" x14ac:dyDescent="0.35">
      <c r="E2623" s="97"/>
    </row>
    <row r="2624" spans="5:5" x14ac:dyDescent="0.35">
      <c r="E2624" s="97"/>
    </row>
    <row r="2625" spans="5:5" x14ac:dyDescent="0.35">
      <c r="E2625" s="97"/>
    </row>
    <row r="2626" spans="5:5" x14ac:dyDescent="0.35">
      <c r="E2626" s="97"/>
    </row>
    <row r="2627" spans="5:5" x14ac:dyDescent="0.35">
      <c r="E2627" s="97"/>
    </row>
    <row r="2628" spans="5:5" x14ac:dyDescent="0.35">
      <c r="E2628" s="97"/>
    </row>
    <row r="2629" spans="5:5" x14ac:dyDescent="0.35">
      <c r="E2629" s="97"/>
    </row>
    <row r="2630" spans="5:5" x14ac:dyDescent="0.35">
      <c r="E2630" s="97"/>
    </row>
    <row r="2631" spans="5:5" x14ac:dyDescent="0.35">
      <c r="E2631" s="97"/>
    </row>
    <row r="2632" spans="5:5" x14ac:dyDescent="0.35">
      <c r="E2632" s="97"/>
    </row>
    <row r="2633" spans="5:5" x14ac:dyDescent="0.35">
      <c r="E2633" s="97"/>
    </row>
    <row r="2634" spans="5:5" x14ac:dyDescent="0.35">
      <c r="E2634" s="97"/>
    </row>
    <row r="2635" spans="5:5" x14ac:dyDescent="0.35">
      <c r="E2635" s="97"/>
    </row>
    <row r="2636" spans="5:5" x14ac:dyDescent="0.35">
      <c r="E2636" s="97"/>
    </row>
    <row r="2637" spans="5:5" x14ac:dyDescent="0.35">
      <c r="E2637" s="97"/>
    </row>
    <row r="2638" spans="5:5" x14ac:dyDescent="0.35">
      <c r="E2638" s="97"/>
    </row>
    <row r="2639" spans="5:5" x14ac:dyDescent="0.35">
      <c r="E2639" s="97"/>
    </row>
    <row r="2640" spans="5:5" x14ac:dyDescent="0.35">
      <c r="E2640" s="97"/>
    </row>
    <row r="2641" spans="5:5" x14ac:dyDescent="0.35">
      <c r="E2641" s="97"/>
    </row>
    <row r="2642" spans="5:5" x14ac:dyDescent="0.35">
      <c r="E2642" s="97"/>
    </row>
    <row r="2643" spans="5:5" x14ac:dyDescent="0.35">
      <c r="E2643" s="97"/>
    </row>
    <row r="2644" spans="5:5" x14ac:dyDescent="0.35">
      <c r="E2644" s="97"/>
    </row>
    <row r="2645" spans="5:5" x14ac:dyDescent="0.35">
      <c r="E2645" s="97"/>
    </row>
    <row r="2646" spans="5:5" x14ac:dyDescent="0.35">
      <c r="E2646" s="97"/>
    </row>
    <row r="2647" spans="5:5" x14ac:dyDescent="0.35">
      <c r="E2647" s="97"/>
    </row>
    <row r="2648" spans="5:5" x14ac:dyDescent="0.35">
      <c r="E2648" s="97"/>
    </row>
    <row r="2649" spans="5:5" x14ac:dyDescent="0.35">
      <c r="E2649" s="97"/>
    </row>
    <row r="2650" spans="5:5" x14ac:dyDescent="0.35">
      <c r="E2650" s="97"/>
    </row>
    <row r="2651" spans="5:5" x14ac:dyDescent="0.35">
      <c r="E2651" s="97"/>
    </row>
    <row r="2652" spans="5:5" x14ac:dyDescent="0.35">
      <c r="E2652" s="97"/>
    </row>
    <row r="2653" spans="5:5" x14ac:dyDescent="0.35">
      <c r="E2653" s="97"/>
    </row>
    <row r="2654" spans="5:5" x14ac:dyDescent="0.35">
      <c r="E2654" s="97"/>
    </row>
    <row r="2655" spans="5:5" x14ac:dyDescent="0.35">
      <c r="E2655" s="97"/>
    </row>
    <row r="2656" spans="5:5" x14ac:dyDescent="0.35">
      <c r="E2656" s="97"/>
    </row>
    <row r="2657" spans="5:5" x14ac:dyDescent="0.35">
      <c r="E2657" s="97"/>
    </row>
    <row r="2658" spans="5:5" x14ac:dyDescent="0.35">
      <c r="E2658" s="97"/>
    </row>
    <row r="2659" spans="5:5" x14ac:dyDescent="0.35">
      <c r="E2659" s="97"/>
    </row>
    <row r="2660" spans="5:5" x14ac:dyDescent="0.35">
      <c r="E2660" s="97"/>
    </row>
    <row r="2661" spans="5:5" x14ac:dyDescent="0.35">
      <c r="E2661" s="97"/>
    </row>
    <row r="2662" spans="5:5" x14ac:dyDescent="0.35">
      <c r="E2662" s="97"/>
    </row>
    <row r="2663" spans="5:5" x14ac:dyDescent="0.35">
      <c r="E2663" s="97"/>
    </row>
    <row r="2664" spans="5:5" x14ac:dyDescent="0.35">
      <c r="E2664" s="97"/>
    </row>
    <row r="2665" spans="5:5" x14ac:dyDescent="0.35">
      <c r="E2665" s="97"/>
    </row>
    <row r="2666" spans="5:5" x14ac:dyDescent="0.35">
      <c r="E2666" s="97"/>
    </row>
    <row r="2667" spans="5:5" x14ac:dyDescent="0.35">
      <c r="E2667" s="97"/>
    </row>
    <row r="2668" spans="5:5" x14ac:dyDescent="0.35">
      <c r="E2668" s="97"/>
    </row>
    <row r="2669" spans="5:5" x14ac:dyDescent="0.35">
      <c r="E2669" s="97"/>
    </row>
    <row r="2670" spans="5:5" x14ac:dyDescent="0.35">
      <c r="E2670" s="97"/>
    </row>
    <row r="2671" spans="5:5" x14ac:dyDescent="0.35">
      <c r="E2671" s="97"/>
    </row>
    <row r="2672" spans="5:5" x14ac:dyDescent="0.35">
      <c r="E2672" s="97"/>
    </row>
    <row r="2673" spans="5:5" x14ac:dyDescent="0.35">
      <c r="E2673" s="97"/>
    </row>
    <row r="2674" spans="5:5" x14ac:dyDescent="0.35">
      <c r="E2674" s="97"/>
    </row>
    <row r="2675" spans="5:5" x14ac:dyDescent="0.35">
      <c r="E2675" s="97"/>
    </row>
    <row r="2676" spans="5:5" x14ac:dyDescent="0.35">
      <c r="E2676" s="97"/>
    </row>
    <row r="2677" spans="5:5" x14ac:dyDescent="0.35">
      <c r="E2677" s="97"/>
    </row>
    <row r="2678" spans="5:5" x14ac:dyDescent="0.35">
      <c r="E2678" s="97"/>
    </row>
    <row r="2679" spans="5:5" x14ac:dyDescent="0.35">
      <c r="E2679" s="97"/>
    </row>
    <row r="2680" spans="5:5" x14ac:dyDescent="0.35">
      <c r="E2680" s="97"/>
    </row>
    <row r="2681" spans="5:5" x14ac:dyDescent="0.35">
      <c r="E2681" s="97"/>
    </row>
    <row r="2682" spans="5:5" x14ac:dyDescent="0.35">
      <c r="E2682" s="97"/>
    </row>
    <row r="2683" spans="5:5" x14ac:dyDescent="0.35">
      <c r="E2683" s="97"/>
    </row>
    <row r="2684" spans="5:5" x14ac:dyDescent="0.35">
      <c r="E2684" s="97"/>
    </row>
    <row r="2685" spans="5:5" x14ac:dyDescent="0.35">
      <c r="E2685" s="97"/>
    </row>
    <row r="2686" spans="5:5" x14ac:dyDescent="0.35">
      <c r="E2686" s="97"/>
    </row>
    <row r="2687" spans="5:5" x14ac:dyDescent="0.35">
      <c r="E2687" s="97"/>
    </row>
    <row r="2688" spans="5:5" x14ac:dyDescent="0.35">
      <c r="E2688" s="97"/>
    </row>
    <row r="2689" spans="5:5" x14ac:dyDescent="0.35">
      <c r="E2689" s="97"/>
    </row>
    <row r="2690" spans="5:5" x14ac:dyDescent="0.35">
      <c r="E2690" s="97"/>
    </row>
    <row r="2691" spans="5:5" x14ac:dyDescent="0.35">
      <c r="E2691" s="97"/>
    </row>
    <row r="2692" spans="5:5" x14ac:dyDescent="0.35">
      <c r="E2692" s="97"/>
    </row>
    <row r="2693" spans="5:5" x14ac:dyDescent="0.35">
      <c r="E2693" s="97"/>
    </row>
    <row r="2694" spans="5:5" x14ac:dyDescent="0.35">
      <c r="E2694" s="97"/>
    </row>
    <row r="2695" spans="5:5" x14ac:dyDescent="0.35">
      <c r="E2695" s="97"/>
    </row>
    <row r="2696" spans="5:5" x14ac:dyDescent="0.35">
      <c r="E2696" s="97"/>
    </row>
    <row r="2697" spans="5:5" x14ac:dyDescent="0.35">
      <c r="E2697" s="97"/>
    </row>
    <row r="2698" spans="5:5" x14ac:dyDescent="0.35">
      <c r="E2698" s="97"/>
    </row>
    <row r="2699" spans="5:5" x14ac:dyDescent="0.35">
      <c r="E2699" s="97"/>
    </row>
    <row r="2700" spans="5:5" x14ac:dyDescent="0.35">
      <c r="E2700" s="97"/>
    </row>
    <row r="2701" spans="5:5" x14ac:dyDescent="0.35">
      <c r="E2701" s="97"/>
    </row>
    <row r="2702" spans="5:5" x14ac:dyDescent="0.35">
      <c r="E2702" s="97"/>
    </row>
    <row r="2703" spans="5:5" x14ac:dyDescent="0.35">
      <c r="E2703" s="97"/>
    </row>
    <row r="2704" spans="5:5" x14ac:dyDescent="0.35">
      <c r="E2704" s="97"/>
    </row>
    <row r="2705" spans="5:5" x14ac:dyDescent="0.35">
      <c r="E2705" s="97"/>
    </row>
    <row r="2706" spans="5:5" x14ac:dyDescent="0.35">
      <c r="E2706" s="97"/>
    </row>
    <row r="2707" spans="5:5" x14ac:dyDescent="0.35">
      <c r="E2707" s="97"/>
    </row>
    <row r="2708" spans="5:5" x14ac:dyDescent="0.35">
      <c r="E2708" s="97"/>
    </row>
    <row r="2709" spans="5:5" x14ac:dyDescent="0.35">
      <c r="E2709" s="97"/>
    </row>
    <row r="2710" spans="5:5" x14ac:dyDescent="0.35">
      <c r="E2710" s="97"/>
    </row>
    <row r="2711" spans="5:5" x14ac:dyDescent="0.35">
      <c r="E2711" s="97"/>
    </row>
    <row r="2712" spans="5:5" x14ac:dyDescent="0.35">
      <c r="E2712" s="97"/>
    </row>
    <row r="2713" spans="5:5" x14ac:dyDescent="0.35">
      <c r="E2713" s="97"/>
    </row>
    <row r="2714" spans="5:5" x14ac:dyDescent="0.35">
      <c r="E2714" s="97"/>
    </row>
    <row r="2715" spans="5:5" x14ac:dyDescent="0.35">
      <c r="E2715" s="97"/>
    </row>
    <row r="2716" spans="5:5" x14ac:dyDescent="0.35">
      <c r="E2716" s="97"/>
    </row>
    <row r="2717" spans="5:5" x14ac:dyDescent="0.35">
      <c r="E2717" s="97"/>
    </row>
    <row r="2718" spans="5:5" x14ac:dyDescent="0.35">
      <c r="E2718" s="97"/>
    </row>
    <row r="2719" spans="5:5" x14ac:dyDescent="0.35">
      <c r="E2719" s="97"/>
    </row>
    <row r="2720" spans="5:5" x14ac:dyDescent="0.35">
      <c r="E2720" s="97"/>
    </row>
    <row r="2721" spans="5:5" x14ac:dyDescent="0.35">
      <c r="E2721" s="97"/>
    </row>
    <row r="2722" spans="5:5" x14ac:dyDescent="0.35">
      <c r="E2722" s="97"/>
    </row>
    <row r="2723" spans="5:5" x14ac:dyDescent="0.35">
      <c r="E2723" s="97"/>
    </row>
    <row r="2724" spans="5:5" x14ac:dyDescent="0.35">
      <c r="E2724" s="97"/>
    </row>
    <row r="2725" spans="5:5" x14ac:dyDescent="0.35">
      <c r="E2725" s="97"/>
    </row>
    <row r="2726" spans="5:5" x14ac:dyDescent="0.35">
      <c r="E2726" s="97"/>
    </row>
    <row r="2727" spans="5:5" x14ac:dyDescent="0.35">
      <c r="E2727" s="97"/>
    </row>
    <row r="2728" spans="5:5" x14ac:dyDescent="0.35">
      <c r="E2728" s="97"/>
    </row>
    <row r="2729" spans="5:5" x14ac:dyDescent="0.35">
      <c r="E2729" s="97"/>
    </row>
    <row r="2730" spans="5:5" x14ac:dyDescent="0.35">
      <c r="E2730" s="97"/>
    </row>
    <row r="2731" spans="5:5" x14ac:dyDescent="0.35">
      <c r="E2731" s="97"/>
    </row>
    <row r="2732" spans="5:5" x14ac:dyDescent="0.35">
      <c r="E2732" s="97"/>
    </row>
    <row r="2733" spans="5:5" x14ac:dyDescent="0.35">
      <c r="E2733" s="97"/>
    </row>
    <row r="2734" spans="5:5" x14ac:dyDescent="0.35">
      <c r="E2734" s="97"/>
    </row>
    <row r="2735" spans="5:5" x14ac:dyDescent="0.35">
      <c r="E2735" s="97"/>
    </row>
    <row r="2736" spans="5:5" x14ac:dyDescent="0.35">
      <c r="E2736" s="97"/>
    </row>
    <row r="2737" spans="5:5" x14ac:dyDescent="0.35">
      <c r="E2737" s="97"/>
    </row>
    <row r="2738" spans="5:5" x14ac:dyDescent="0.35">
      <c r="E2738" s="97"/>
    </row>
    <row r="2739" spans="5:5" x14ac:dyDescent="0.35">
      <c r="E2739" s="97"/>
    </row>
    <row r="2740" spans="5:5" x14ac:dyDescent="0.35">
      <c r="E2740" s="97"/>
    </row>
    <row r="2741" spans="5:5" x14ac:dyDescent="0.35">
      <c r="E2741" s="97"/>
    </row>
    <row r="2742" spans="5:5" x14ac:dyDescent="0.35">
      <c r="E2742" s="97"/>
    </row>
    <row r="2743" spans="5:5" x14ac:dyDescent="0.35">
      <c r="E2743" s="97"/>
    </row>
    <row r="2744" spans="5:5" x14ac:dyDescent="0.35">
      <c r="E2744" s="97"/>
    </row>
    <row r="2745" spans="5:5" x14ac:dyDescent="0.35">
      <c r="E2745" s="97"/>
    </row>
    <row r="2746" spans="5:5" x14ac:dyDescent="0.35">
      <c r="E2746" s="97"/>
    </row>
    <row r="2747" spans="5:5" x14ac:dyDescent="0.35">
      <c r="E2747" s="97"/>
    </row>
    <row r="2748" spans="5:5" x14ac:dyDescent="0.35">
      <c r="E2748" s="97"/>
    </row>
    <row r="2749" spans="5:5" x14ac:dyDescent="0.35">
      <c r="E2749" s="97"/>
    </row>
    <row r="2750" spans="5:5" x14ac:dyDescent="0.35">
      <c r="E2750" s="97"/>
    </row>
    <row r="2751" spans="5:5" x14ac:dyDescent="0.35">
      <c r="E2751" s="97"/>
    </row>
    <row r="2752" spans="5:5" x14ac:dyDescent="0.35">
      <c r="E2752" s="97"/>
    </row>
    <row r="2753" spans="5:5" x14ac:dyDescent="0.35">
      <c r="E2753" s="97"/>
    </row>
    <row r="2754" spans="5:5" x14ac:dyDescent="0.35">
      <c r="E2754" s="97"/>
    </row>
    <row r="2755" spans="5:5" x14ac:dyDescent="0.35">
      <c r="E2755" s="97"/>
    </row>
    <row r="2756" spans="5:5" x14ac:dyDescent="0.35">
      <c r="E2756" s="97"/>
    </row>
    <row r="2757" spans="5:5" x14ac:dyDescent="0.35">
      <c r="E2757" s="97"/>
    </row>
    <row r="2758" spans="5:5" x14ac:dyDescent="0.35">
      <c r="E2758" s="97"/>
    </row>
    <row r="2759" spans="5:5" x14ac:dyDescent="0.35">
      <c r="E2759" s="97"/>
    </row>
    <row r="2760" spans="5:5" x14ac:dyDescent="0.35">
      <c r="E2760" s="97"/>
    </row>
    <row r="2761" spans="5:5" x14ac:dyDescent="0.35">
      <c r="E2761" s="97"/>
    </row>
    <row r="2762" spans="5:5" x14ac:dyDescent="0.35">
      <c r="E2762" s="97"/>
    </row>
    <row r="2763" spans="5:5" x14ac:dyDescent="0.35">
      <c r="E2763" s="97"/>
    </row>
    <row r="2764" spans="5:5" x14ac:dyDescent="0.35">
      <c r="E2764" s="97"/>
    </row>
    <row r="2765" spans="5:5" x14ac:dyDescent="0.35">
      <c r="E2765" s="97"/>
    </row>
    <row r="2766" spans="5:5" x14ac:dyDescent="0.35">
      <c r="E2766" s="97"/>
    </row>
    <row r="2767" spans="5:5" x14ac:dyDescent="0.35">
      <c r="E2767" s="97"/>
    </row>
    <row r="2768" spans="5:5" x14ac:dyDescent="0.35">
      <c r="E2768" s="97"/>
    </row>
    <row r="2769" spans="5:5" x14ac:dyDescent="0.35">
      <c r="E2769" s="97"/>
    </row>
    <row r="2770" spans="5:5" x14ac:dyDescent="0.35">
      <c r="E2770" s="97"/>
    </row>
    <row r="2771" spans="5:5" x14ac:dyDescent="0.35">
      <c r="E2771" s="97"/>
    </row>
    <row r="2772" spans="5:5" x14ac:dyDescent="0.35">
      <c r="E2772" s="97"/>
    </row>
    <row r="2773" spans="5:5" x14ac:dyDescent="0.35">
      <c r="E2773" s="97"/>
    </row>
    <row r="2774" spans="5:5" x14ac:dyDescent="0.35">
      <c r="E2774" s="97"/>
    </row>
    <row r="2775" spans="5:5" x14ac:dyDescent="0.35">
      <c r="E2775" s="97"/>
    </row>
    <row r="2776" spans="5:5" x14ac:dyDescent="0.35">
      <c r="E2776" s="97"/>
    </row>
    <row r="2777" spans="5:5" x14ac:dyDescent="0.35">
      <c r="E2777" s="97"/>
    </row>
    <row r="2778" spans="5:5" x14ac:dyDescent="0.35">
      <c r="E2778" s="97"/>
    </row>
    <row r="2779" spans="5:5" x14ac:dyDescent="0.35">
      <c r="E2779" s="97"/>
    </row>
    <row r="2780" spans="5:5" x14ac:dyDescent="0.35">
      <c r="E2780" s="97"/>
    </row>
    <row r="2781" spans="5:5" x14ac:dyDescent="0.35">
      <c r="E2781" s="97"/>
    </row>
    <row r="2782" spans="5:5" x14ac:dyDescent="0.35">
      <c r="E2782" s="97"/>
    </row>
    <row r="2783" spans="5:5" x14ac:dyDescent="0.35">
      <c r="E2783" s="97"/>
    </row>
    <row r="2784" spans="5:5" x14ac:dyDescent="0.35">
      <c r="E2784" s="97"/>
    </row>
    <row r="2785" spans="5:5" x14ac:dyDescent="0.35">
      <c r="E2785" s="97"/>
    </row>
    <row r="2786" spans="5:5" x14ac:dyDescent="0.35">
      <c r="E2786" s="97"/>
    </row>
    <row r="2787" spans="5:5" x14ac:dyDescent="0.35">
      <c r="E2787" s="97"/>
    </row>
    <row r="2788" spans="5:5" x14ac:dyDescent="0.35">
      <c r="E2788" s="97"/>
    </row>
    <row r="2789" spans="5:5" x14ac:dyDescent="0.35">
      <c r="E2789" s="97"/>
    </row>
    <row r="2790" spans="5:5" x14ac:dyDescent="0.35">
      <c r="E2790" s="97"/>
    </row>
    <row r="2791" spans="5:5" x14ac:dyDescent="0.35">
      <c r="E2791" s="97"/>
    </row>
    <row r="2792" spans="5:5" x14ac:dyDescent="0.35">
      <c r="E2792" s="97"/>
    </row>
    <row r="2793" spans="5:5" x14ac:dyDescent="0.35">
      <c r="E2793" s="97"/>
    </row>
    <row r="2794" spans="5:5" x14ac:dyDescent="0.35">
      <c r="E2794" s="97"/>
    </row>
    <row r="2795" spans="5:5" x14ac:dyDescent="0.35">
      <c r="E2795" s="97"/>
    </row>
    <row r="2796" spans="5:5" x14ac:dyDescent="0.35">
      <c r="E2796" s="97"/>
    </row>
    <row r="2797" spans="5:5" x14ac:dyDescent="0.35">
      <c r="E2797" s="97"/>
    </row>
    <row r="2798" spans="5:5" x14ac:dyDescent="0.35">
      <c r="E2798" s="97"/>
    </row>
    <row r="2799" spans="5:5" x14ac:dyDescent="0.35">
      <c r="E2799" s="97"/>
    </row>
    <row r="2800" spans="5:5" x14ac:dyDescent="0.35">
      <c r="E2800" s="97"/>
    </row>
    <row r="2801" spans="5:5" x14ac:dyDescent="0.35">
      <c r="E2801" s="97"/>
    </row>
    <row r="2802" spans="5:5" x14ac:dyDescent="0.35">
      <c r="E2802" s="97"/>
    </row>
    <row r="2803" spans="5:5" x14ac:dyDescent="0.35">
      <c r="E2803" s="97"/>
    </row>
    <row r="2804" spans="5:5" x14ac:dyDescent="0.35">
      <c r="E2804" s="97"/>
    </row>
    <row r="2805" spans="5:5" x14ac:dyDescent="0.35">
      <c r="E2805" s="97"/>
    </row>
    <row r="2806" spans="5:5" x14ac:dyDescent="0.35">
      <c r="E2806" s="97"/>
    </row>
    <row r="2807" spans="5:5" x14ac:dyDescent="0.35">
      <c r="E2807" s="97"/>
    </row>
    <row r="2808" spans="5:5" x14ac:dyDescent="0.35">
      <c r="E2808" s="97"/>
    </row>
    <row r="2809" spans="5:5" x14ac:dyDescent="0.35">
      <c r="E2809" s="97"/>
    </row>
    <row r="2810" spans="5:5" x14ac:dyDescent="0.35">
      <c r="E2810" s="97"/>
    </row>
    <row r="2811" spans="5:5" x14ac:dyDescent="0.35">
      <c r="E2811" s="97"/>
    </row>
    <row r="2812" spans="5:5" x14ac:dyDescent="0.35">
      <c r="E2812" s="97"/>
    </row>
    <row r="2813" spans="5:5" x14ac:dyDescent="0.35">
      <c r="E2813" s="97"/>
    </row>
    <row r="2814" spans="5:5" x14ac:dyDescent="0.35">
      <c r="E2814" s="97"/>
    </row>
    <row r="2815" spans="5:5" x14ac:dyDescent="0.35">
      <c r="E2815" s="97"/>
    </row>
    <row r="2816" spans="5:5" x14ac:dyDescent="0.35">
      <c r="E2816" s="97"/>
    </row>
    <row r="2817" spans="5:5" x14ac:dyDescent="0.35">
      <c r="E2817" s="97"/>
    </row>
    <row r="2818" spans="5:5" x14ac:dyDescent="0.35">
      <c r="E2818" s="97"/>
    </row>
    <row r="2819" spans="5:5" x14ac:dyDescent="0.35">
      <c r="E2819" s="97"/>
    </row>
    <row r="2820" spans="5:5" x14ac:dyDescent="0.35">
      <c r="E2820" s="97"/>
    </row>
    <row r="2821" spans="5:5" x14ac:dyDescent="0.35">
      <c r="E2821" s="97"/>
    </row>
    <row r="2822" spans="5:5" x14ac:dyDescent="0.35">
      <c r="E2822" s="97"/>
    </row>
    <row r="2823" spans="5:5" x14ac:dyDescent="0.35">
      <c r="E2823" s="97"/>
    </row>
    <row r="2824" spans="5:5" x14ac:dyDescent="0.35">
      <c r="E2824" s="97"/>
    </row>
    <row r="2825" spans="5:5" x14ac:dyDescent="0.35">
      <c r="E2825" s="97"/>
    </row>
    <row r="2826" spans="5:5" x14ac:dyDescent="0.35">
      <c r="E2826" s="97"/>
    </row>
    <row r="2827" spans="5:5" x14ac:dyDescent="0.35">
      <c r="E2827" s="97"/>
    </row>
    <row r="2828" spans="5:5" x14ac:dyDescent="0.35">
      <c r="E2828" s="97"/>
    </row>
    <row r="2829" spans="5:5" x14ac:dyDescent="0.35">
      <c r="E2829" s="97"/>
    </row>
    <row r="2830" spans="5:5" x14ac:dyDescent="0.35">
      <c r="E2830" s="97"/>
    </row>
    <row r="2831" spans="5:5" x14ac:dyDescent="0.35">
      <c r="E2831" s="97"/>
    </row>
    <row r="2832" spans="5:5" x14ac:dyDescent="0.35">
      <c r="E2832" s="97"/>
    </row>
    <row r="2833" spans="5:5" x14ac:dyDescent="0.35">
      <c r="E2833" s="97"/>
    </row>
    <row r="2834" spans="5:5" x14ac:dyDescent="0.35">
      <c r="E2834" s="97"/>
    </row>
    <row r="2835" spans="5:5" x14ac:dyDescent="0.35">
      <c r="E2835" s="97"/>
    </row>
    <row r="2836" spans="5:5" x14ac:dyDescent="0.35">
      <c r="E2836" s="97"/>
    </row>
    <row r="2837" spans="5:5" x14ac:dyDescent="0.35">
      <c r="E2837" s="97"/>
    </row>
    <row r="2838" spans="5:5" x14ac:dyDescent="0.35">
      <c r="E2838" s="97"/>
    </row>
    <row r="2839" spans="5:5" x14ac:dyDescent="0.35">
      <c r="E2839" s="97"/>
    </row>
    <row r="2840" spans="5:5" x14ac:dyDescent="0.35">
      <c r="E2840" s="97"/>
    </row>
    <row r="2841" spans="5:5" x14ac:dyDescent="0.35">
      <c r="E2841" s="97"/>
    </row>
    <row r="2842" spans="5:5" x14ac:dyDescent="0.35">
      <c r="E2842" s="97"/>
    </row>
    <row r="2843" spans="5:5" x14ac:dyDescent="0.35">
      <c r="E2843" s="97"/>
    </row>
    <row r="2844" spans="5:5" x14ac:dyDescent="0.35">
      <c r="E2844" s="97"/>
    </row>
    <row r="2845" spans="5:5" x14ac:dyDescent="0.35">
      <c r="E2845" s="97"/>
    </row>
    <row r="2846" spans="5:5" x14ac:dyDescent="0.35">
      <c r="E2846" s="97"/>
    </row>
    <row r="2847" spans="5:5" x14ac:dyDescent="0.35">
      <c r="E2847" s="97"/>
    </row>
    <row r="2848" spans="5:5" x14ac:dyDescent="0.35">
      <c r="E2848" s="97"/>
    </row>
    <row r="2849" spans="5:5" x14ac:dyDescent="0.35">
      <c r="E2849" s="97"/>
    </row>
    <row r="2850" spans="5:5" x14ac:dyDescent="0.35">
      <c r="E2850" s="97"/>
    </row>
    <row r="2851" spans="5:5" x14ac:dyDescent="0.35">
      <c r="E2851" s="97"/>
    </row>
    <row r="2852" spans="5:5" x14ac:dyDescent="0.35">
      <c r="E2852" s="97"/>
    </row>
    <row r="2853" spans="5:5" x14ac:dyDescent="0.35">
      <c r="E2853" s="97"/>
    </row>
    <row r="2854" spans="5:5" x14ac:dyDescent="0.35">
      <c r="E2854" s="97"/>
    </row>
    <row r="2855" spans="5:5" x14ac:dyDescent="0.35">
      <c r="E2855" s="97"/>
    </row>
    <row r="2856" spans="5:5" x14ac:dyDescent="0.35">
      <c r="E2856" s="97"/>
    </row>
    <row r="2857" spans="5:5" x14ac:dyDescent="0.35">
      <c r="E2857" s="97"/>
    </row>
    <row r="2858" spans="5:5" x14ac:dyDescent="0.35">
      <c r="E2858" s="97"/>
    </row>
    <row r="2859" spans="5:5" x14ac:dyDescent="0.35">
      <c r="E2859" s="97"/>
    </row>
    <row r="2860" spans="5:5" x14ac:dyDescent="0.35">
      <c r="E2860" s="97"/>
    </row>
    <row r="2861" spans="5:5" x14ac:dyDescent="0.35">
      <c r="E2861" s="97"/>
    </row>
    <row r="2862" spans="5:5" x14ac:dyDescent="0.35">
      <c r="E2862" s="97"/>
    </row>
    <row r="2863" spans="5:5" x14ac:dyDescent="0.35">
      <c r="E2863" s="97"/>
    </row>
    <row r="2864" spans="5:5" x14ac:dyDescent="0.35">
      <c r="E2864" s="97"/>
    </row>
    <row r="2865" spans="5:5" x14ac:dyDescent="0.35">
      <c r="E2865" s="97"/>
    </row>
    <row r="2866" spans="5:5" x14ac:dyDescent="0.35">
      <c r="E2866" s="97"/>
    </row>
    <row r="2867" spans="5:5" x14ac:dyDescent="0.35">
      <c r="E2867" s="97"/>
    </row>
    <row r="2868" spans="5:5" x14ac:dyDescent="0.35">
      <c r="E2868" s="97"/>
    </row>
    <row r="2869" spans="5:5" x14ac:dyDescent="0.35">
      <c r="E2869" s="97"/>
    </row>
    <row r="2870" spans="5:5" x14ac:dyDescent="0.35">
      <c r="E2870" s="97"/>
    </row>
    <row r="2871" spans="5:5" x14ac:dyDescent="0.35">
      <c r="E2871" s="97"/>
    </row>
    <row r="2872" spans="5:5" x14ac:dyDescent="0.35">
      <c r="E2872" s="97"/>
    </row>
    <row r="2873" spans="5:5" x14ac:dyDescent="0.35">
      <c r="E2873" s="97"/>
    </row>
    <row r="2874" spans="5:5" x14ac:dyDescent="0.35">
      <c r="E2874" s="97"/>
    </row>
    <row r="2875" spans="5:5" x14ac:dyDescent="0.35">
      <c r="E2875" s="97"/>
    </row>
    <row r="2876" spans="5:5" x14ac:dyDescent="0.35">
      <c r="E2876" s="97"/>
    </row>
    <row r="2877" spans="5:5" x14ac:dyDescent="0.35">
      <c r="E2877" s="97"/>
    </row>
    <row r="2878" spans="5:5" x14ac:dyDescent="0.35">
      <c r="E2878" s="97"/>
    </row>
    <row r="2879" spans="5:5" x14ac:dyDescent="0.35">
      <c r="E2879" s="97"/>
    </row>
    <row r="2880" spans="5:5" x14ac:dyDescent="0.35">
      <c r="E2880" s="97"/>
    </row>
    <row r="2881" spans="5:5" x14ac:dyDescent="0.35">
      <c r="E2881" s="97"/>
    </row>
    <row r="2882" spans="5:5" x14ac:dyDescent="0.35">
      <c r="E2882" s="97"/>
    </row>
    <row r="2883" spans="5:5" x14ac:dyDescent="0.35">
      <c r="E2883" s="97"/>
    </row>
    <row r="2884" spans="5:5" x14ac:dyDescent="0.35">
      <c r="E2884" s="97"/>
    </row>
    <row r="2885" spans="5:5" x14ac:dyDescent="0.35">
      <c r="E2885" s="97"/>
    </row>
    <row r="2886" spans="5:5" x14ac:dyDescent="0.35">
      <c r="E2886" s="97"/>
    </row>
    <row r="2887" spans="5:5" x14ac:dyDescent="0.35">
      <c r="E2887" s="97"/>
    </row>
    <row r="2888" spans="5:5" x14ac:dyDescent="0.35">
      <c r="E2888" s="97"/>
    </row>
    <row r="2889" spans="5:5" x14ac:dyDescent="0.35">
      <c r="E2889" s="97"/>
    </row>
    <row r="2890" spans="5:5" x14ac:dyDescent="0.35">
      <c r="E2890" s="97"/>
    </row>
    <row r="2891" spans="5:5" x14ac:dyDescent="0.35">
      <c r="E2891" s="97"/>
    </row>
    <row r="2892" spans="5:5" x14ac:dyDescent="0.35">
      <c r="E2892" s="97"/>
    </row>
    <row r="2893" spans="5:5" x14ac:dyDescent="0.35">
      <c r="E2893" s="97"/>
    </row>
    <row r="2894" spans="5:5" x14ac:dyDescent="0.35">
      <c r="E2894" s="97"/>
    </row>
    <row r="2895" spans="5:5" x14ac:dyDescent="0.35">
      <c r="E2895" s="97"/>
    </row>
    <row r="2896" spans="5:5" x14ac:dyDescent="0.35">
      <c r="E2896" s="97"/>
    </row>
    <row r="2897" spans="5:5" x14ac:dyDescent="0.35">
      <c r="E2897" s="97"/>
    </row>
    <row r="2898" spans="5:5" x14ac:dyDescent="0.35">
      <c r="E2898" s="97"/>
    </row>
    <row r="2899" spans="5:5" x14ac:dyDescent="0.35">
      <c r="E2899" s="97"/>
    </row>
    <row r="2900" spans="5:5" x14ac:dyDescent="0.35">
      <c r="E2900" s="97"/>
    </row>
    <row r="2901" spans="5:5" x14ac:dyDescent="0.35">
      <c r="E2901" s="97"/>
    </row>
    <row r="2902" spans="5:5" x14ac:dyDescent="0.35">
      <c r="E2902" s="97"/>
    </row>
    <row r="2903" spans="5:5" x14ac:dyDescent="0.35">
      <c r="E2903" s="97"/>
    </row>
    <row r="2904" spans="5:5" x14ac:dyDescent="0.35">
      <c r="E2904" s="97"/>
    </row>
    <row r="2905" spans="5:5" x14ac:dyDescent="0.35">
      <c r="E2905" s="97"/>
    </row>
    <row r="2906" spans="5:5" x14ac:dyDescent="0.35">
      <c r="E2906" s="97"/>
    </row>
    <row r="2907" spans="5:5" x14ac:dyDescent="0.35">
      <c r="E2907" s="97"/>
    </row>
    <row r="2908" spans="5:5" x14ac:dyDescent="0.35">
      <c r="E2908" s="97"/>
    </row>
    <row r="2909" spans="5:5" x14ac:dyDescent="0.35">
      <c r="E2909" s="97"/>
    </row>
    <row r="2910" spans="5:5" x14ac:dyDescent="0.35">
      <c r="E2910" s="97"/>
    </row>
    <row r="2911" spans="5:5" x14ac:dyDescent="0.35">
      <c r="E2911" s="97"/>
    </row>
    <row r="2912" spans="5:5" x14ac:dyDescent="0.35">
      <c r="E2912" s="97"/>
    </row>
    <row r="2913" spans="5:5" x14ac:dyDescent="0.35">
      <c r="E2913" s="97"/>
    </row>
    <row r="2914" spans="5:5" x14ac:dyDescent="0.35">
      <c r="E2914" s="97"/>
    </row>
    <row r="2915" spans="5:5" x14ac:dyDescent="0.35">
      <c r="E2915" s="97"/>
    </row>
    <row r="2916" spans="5:5" x14ac:dyDescent="0.35">
      <c r="E2916" s="97"/>
    </row>
    <row r="2917" spans="5:5" x14ac:dyDescent="0.35">
      <c r="E2917" s="97"/>
    </row>
    <row r="2918" spans="5:5" x14ac:dyDescent="0.35">
      <c r="E2918" s="97"/>
    </row>
    <row r="2919" spans="5:5" x14ac:dyDescent="0.35">
      <c r="E2919" s="97"/>
    </row>
    <row r="2920" spans="5:5" x14ac:dyDescent="0.35">
      <c r="E2920" s="97"/>
    </row>
    <row r="2921" spans="5:5" x14ac:dyDescent="0.35">
      <c r="E2921" s="97"/>
    </row>
    <row r="2922" spans="5:5" x14ac:dyDescent="0.35">
      <c r="E2922" s="97"/>
    </row>
    <row r="2923" spans="5:5" x14ac:dyDescent="0.35">
      <c r="E2923" s="97"/>
    </row>
    <row r="2924" spans="5:5" x14ac:dyDescent="0.35">
      <c r="E2924" s="97"/>
    </row>
    <row r="2925" spans="5:5" x14ac:dyDescent="0.35">
      <c r="E2925" s="97"/>
    </row>
    <row r="2926" spans="5:5" x14ac:dyDescent="0.35">
      <c r="E2926" s="97"/>
    </row>
    <row r="2927" spans="5:5" x14ac:dyDescent="0.35">
      <c r="E2927" s="97"/>
    </row>
    <row r="2928" spans="5:5" x14ac:dyDescent="0.35">
      <c r="E2928" s="97"/>
    </row>
    <row r="2929" spans="5:5" x14ac:dyDescent="0.35">
      <c r="E2929" s="97"/>
    </row>
    <row r="2930" spans="5:5" x14ac:dyDescent="0.35">
      <c r="E2930" s="97"/>
    </row>
    <row r="2931" spans="5:5" x14ac:dyDescent="0.35">
      <c r="E2931" s="97"/>
    </row>
    <row r="2932" spans="5:5" x14ac:dyDescent="0.35">
      <c r="E2932" s="97"/>
    </row>
    <row r="2933" spans="5:5" x14ac:dyDescent="0.35">
      <c r="E2933" s="97"/>
    </row>
    <row r="2934" spans="5:5" x14ac:dyDescent="0.35">
      <c r="E2934" s="97"/>
    </row>
    <row r="2935" spans="5:5" x14ac:dyDescent="0.35">
      <c r="E2935" s="97"/>
    </row>
    <row r="2936" spans="5:5" x14ac:dyDescent="0.35">
      <c r="E2936" s="97"/>
    </row>
    <row r="2937" spans="5:5" x14ac:dyDescent="0.35">
      <c r="E2937" s="97"/>
    </row>
    <row r="2938" spans="5:5" x14ac:dyDescent="0.35">
      <c r="E2938" s="97"/>
    </row>
    <row r="2939" spans="5:5" x14ac:dyDescent="0.35">
      <c r="E2939" s="97"/>
    </row>
    <row r="2940" spans="5:5" x14ac:dyDescent="0.35">
      <c r="E2940" s="97"/>
    </row>
    <row r="2941" spans="5:5" x14ac:dyDescent="0.35">
      <c r="E2941" s="97"/>
    </row>
    <row r="2942" spans="5:5" x14ac:dyDescent="0.35">
      <c r="E2942" s="97"/>
    </row>
    <row r="2943" spans="5:5" x14ac:dyDescent="0.35">
      <c r="E2943" s="97"/>
    </row>
    <row r="2944" spans="5:5" x14ac:dyDescent="0.35">
      <c r="E2944" s="97"/>
    </row>
    <row r="2945" spans="5:5" x14ac:dyDescent="0.35">
      <c r="E2945" s="97"/>
    </row>
    <row r="2946" spans="5:5" x14ac:dyDescent="0.35">
      <c r="E2946" s="97"/>
    </row>
    <row r="2947" spans="5:5" x14ac:dyDescent="0.35">
      <c r="E2947" s="97"/>
    </row>
    <row r="2948" spans="5:5" x14ac:dyDescent="0.35">
      <c r="E2948" s="97"/>
    </row>
    <row r="2949" spans="5:5" x14ac:dyDescent="0.35">
      <c r="E2949" s="97"/>
    </row>
    <row r="2950" spans="5:5" x14ac:dyDescent="0.35">
      <c r="E2950" s="97"/>
    </row>
    <row r="2951" spans="5:5" x14ac:dyDescent="0.35">
      <c r="E2951" s="97"/>
    </row>
    <row r="2952" spans="5:5" x14ac:dyDescent="0.35">
      <c r="E2952" s="97"/>
    </row>
    <row r="2953" spans="5:5" x14ac:dyDescent="0.35">
      <c r="E2953" s="97"/>
    </row>
    <row r="2954" spans="5:5" x14ac:dyDescent="0.35">
      <c r="E2954" s="97"/>
    </row>
    <row r="2955" spans="5:5" x14ac:dyDescent="0.35">
      <c r="E2955" s="97"/>
    </row>
    <row r="2956" spans="5:5" x14ac:dyDescent="0.35">
      <c r="E2956" s="97"/>
    </row>
    <row r="2957" spans="5:5" x14ac:dyDescent="0.35">
      <c r="E2957" s="97"/>
    </row>
    <row r="2958" spans="5:5" x14ac:dyDescent="0.35">
      <c r="E2958" s="97"/>
    </row>
    <row r="2959" spans="5:5" x14ac:dyDescent="0.35">
      <c r="E2959" s="97"/>
    </row>
    <row r="2960" spans="5:5" x14ac:dyDescent="0.35">
      <c r="E2960" s="97"/>
    </row>
    <row r="2961" spans="5:5" x14ac:dyDescent="0.35">
      <c r="E2961" s="97"/>
    </row>
    <row r="2962" spans="5:5" x14ac:dyDescent="0.35">
      <c r="E2962" s="97"/>
    </row>
    <row r="2963" spans="5:5" x14ac:dyDescent="0.35">
      <c r="E2963" s="97"/>
    </row>
    <row r="2964" spans="5:5" x14ac:dyDescent="0.35">
      <c r="E2964" s="97"/>
    </row>
    <row r="2965" spans="5:5" x14ac:dyDescent="0.35">
      <c r="E2965" s="97"/>
    </row>
    <row r="2966" spans="5:5" x14ac:dyDescent="0.35">
      <c r="E2966" s="97"/>
    </row>
    <row r="2967" spans="5:5" x14ac:dyDescent="0.35">
      <c r="E2967" s="97"/>
    </row>
    <row r="2968" spans="5:5" x14ac:dyDescent="0.35">
      <c r="E2968" s="97"/>
    </row>
    <row r="2969" spans="5:5" x14ac:dyDescent="0.35">
      <c r="E2969" s="97"/>
    </row>
    <row r="2970" spans="5:5" x14ac:dyDescent="0.35">
      <c r="E2970" s="97"/>
    </row>
    <row r="2971" spans="5:5" x14ac:dyDescent="0.35">
      <c r="E2971" s="97"/>
    </row>
    <row r="2972" spans="5:5" x14ac:dyDescent="0.35">
      <c r="E2972" s="97"/>
    </row>
    <row r="2973" spans="5:5" x14ac:dyDescent="0.35">
      <c r="E2973" s="97"/>
    </row>
    <row r="2974" spans="5:5" x14ac:dyDescent="0.35">
      <c r="E2974" s="97"/>
    </row>
    <row r="2975" spans="5:5" x14ac:dyDescent="0.35">
      <c r="E2975" s="97"/>
    </row>
    <row r="2976" spans="5:5" x14ac:dyDescent="0.35">
      <c r="E2976" s="97"/>
    </row>
    <row r="2977" spans="5:5" x14ac:dyDescent="0.35">
      <c r="E2977" s="97"/>
    </row>
    <row r="2978" spans="5:5" x14ac:dyDescent="0.35">
      <c r="E2978" s="97"/>
    </row>
    <row r="2979" spans="5:5" x14ac:dyDescent="0.35">
      <c r="E2979" s="97"/>
    </row>
    <row r="2980" spans="5:5" x14ac:dyDescent="0.35">
      <c r="E2980" s="97"/>
    </row>
    <row r="2981" spans="5:5" x14ac:dyDescent="0.35">
      <c r="E2981" s="97"/>
    </row>
    <row r="2982" spans="5:5" x14ac:dyDescent="0.35">
      <c r="E2982" s="97"/>
    </row>
    <row r="2983" spans="5:5" x14ac:dyDescent="0.35">
      <c r="E2983" s="97"/>
    </row>
    <row r="2984" spans="5:5" x14ac:dyDescent="0.35">
      <c r="E2984" s="97"/>
    </row>
    <row r="2985" spans="5:5" x14ac:dyDescent="0.35">
      <c r="E2985" s="97"/>
    </row>
    <row r="2986" spans="5:5" x14ac:dyDescent="0.35">
      <c r="E2986" s="97"/>
    </row>
    <row r="2987" spans="5:5" x14ac:dyDescent="0.35">
      <c r="E2987" s="97"/>
    </row>
    <row r="2988" spans="5:5" x14ac:dyDescent="0.35">
      <c r="E2988" s="97"/>
    </row>
    <row r="2989" spans="5:5" x14ac:dyDescent="0.35">
      <c r="E2989" s="97"/>
    </row>
    <row r="2990" spans="5:5" x14ac:dyDescent="0.35">
      <c r="E2990" s="97"/>
    </row>
    <row r="2991" spans="5:5" x14ac:dyDescent="0.35">
      <c r="E2991" s="97"/>
    </row>
    <row r="2992" spans="5:5" x14ac:dyDescent="0.35">
      <c r="E2992" s="97"/>
    </row>
    <row r="2993" spans="5:5" x14ac:dyDescent="0.35">
      <c r="E2993" s="97"/>
    </row>
    <row r="2994" spans="5:5" x14ac:dyDescent="0.35">
      <c r="E2994" s="97"/>
    </row>
    <row r="2995" spans="5:5" x14ac:dyDescent="0.35">
      <c r="E2995" s="97"/>
    </row>
    <row r="2996" spans="5:5" x14ac:dyDescent="0.35">
      <c r="E2996" s="97"/>
    </row>
    <row r="2997" spans="5:5" x14ac:dyDescent="0.35">
      <c r="E2997" s="97"/>
    </row>
    <row r="2998" spans="5:5" x14ac:dyDescent="0.35">
      <c r="E2998" s="97"/>
    </row>
    <row r="2999" spans="5:5" x14ac:dyDescent="0.35">
      <c r="E2999" s="97"/>
    </row>
    <row r="3000" spans="5:5" x14ac:dyDescent="0.35">
      <c r="E3000" s="97"/>
    </row>
    <row r="3001" spans="5:5" x14ac:dyDescent="0.35">
      <c r="E3001" s="97"/>
    </row>
    <row r="3002" spans="5:5" x14ac:dyDescent="0.35">
      <c r="E3002" s="97"/>
    </row>
    <row r="3003" spans="5:5" x14ac:dyDescent="0.35">
      <c r="E3003" s="97"/>
    </row>
    <row r="3004" spans="5:5" x14ac:dyDescent="0.35">
      <c r="E3004" s="97"/>
    </row>
    <row r="3005" spans="5:5" x14ac:dyDescent="0.35">
      <c r="E3005" s="97"/>
    </row>
    <row r="3006" spans="5:5" x14ac:dyDescent="0.35">
      <c r="E3006" s="97"/>
    </row>
    <row r="3007" spans="5:5" x14ac:dyDescent="0.35">
      <c r="E3007" s="97"/>
    </row>
    <row r="3008" spans="5:5" x14ac:dyDescent="0.35">
      <c r="E3008" s="97"/>
    </row>
    <row r="3009" spans="5:5" x14ac:dyDescent="0.35">
      <c r="E3009" s="97"/>
    </row>
    <row r="3010" spans="5:5" x14ac:dyDescent="0.35">
      <c r="E3010" s="97"/>
    </row>
    <row r="3011" spans="5:5" x14ac:dyDescent="0.35">
      <c r="E3011" s="97"/>
    </row>
    <row r="3012" spans="5:5" x14ac:dyDescent="0.35">
      <c r="E3012" s="97"/>
    </row>
    <row r="3013" spans="5:5" x14ac:dyDescent="0.35">
      <c r="E3013" s="97"/>
    </row>
    <row r="3014" spans="5:5" x14ac:dyDescent="0.35">
      <c r="E3014" s="97"/>
    </row>
    <row r="3015" spans="5:5" x14ac:dyDescent="0.35">
      <c r="E3015" s="97"/>
    </row>
    <row r="3016" spans="5:5" x14ac:dyDescent="0.35">
      <c r="E3016" s="97"/>
    </row>
    <row r="3017" spans="5:5" x14ac:dyDescent="0.35">
      <c r="E3017" s="97"/>
    </row>
    <row r="3018" spans="5:5" x14ac:dyDescent="0.35">
      <c r="E3018" s="97"/>
    </row>
    <row r="3019" spans="5:5" x14ac:dyDescent="0.35">
      <c r="E3019" s="97"/>
    </row>
    <row r="3020" spans="5:5" x14ac:dyDescent="0.35">
      <c r="E3020" s="97"/>
    </row>
    <row r="3021" spans="5:5" x14ac:dyDescent="0.35">
      <c r="E3021" s="97"/>
    </row>
    <row r="3022" spans="5:5" x14ac:dyDescent="0.35">
      <c r="E3022" s="97"/>
    </row>
    <row r="3023" spans="5:5" x14ac:dyDescent="0.35">
      <c r="E3023" s="97"/>
    </row>
    <row r="3024" spans="5:5" x14ac:dyDescent="0.35">
      <c r="E3024" s="97"/>
    </row>
    <row r="3025" spans="5:5" x14ac:dyDescent="0.35">
      <c r="E3025" s="97"/>
    </row>
    <row r="3026" spans="5:5" x14ac:dyDescent="0.35">
      <c r="E3026" s="97"/>
    </row>
    <row r="3027" spans="5:5" x14ac:dyDescent="0.35">
      <c r="E3027" s="97"/>
    </row>
    <row r="3028" spans="5:5" x14ac:dyDescent="0.35">
      <c r="E3028" s="97"/>
    </row>
    <row r="3029" spans="5:5" x14ac:dyDescent="0.35">
      <c r="E3029" s="97"/>
    </row>
    <row r="3030" spans="5:5" x14ac:dyDescent="0.35">
      <c r="E3030" s="97"/>
    </row>
    <row r="3031" spans="5:5" x14ac:dyDescent="0.35">
      <c r="E3031" s="97"/>
    </row>
    <row r="3032" spans="5:5" x14ac:dyDescent="0.35">
      <c r="E3032" s="97"/>
    </row>
    <row r="3033" spans="5:5" x14ac:dyDescent="0.35">
      <c r="E3033" s="97"/>
    </row>
    <row r="3034" spans="5:5" x14ac:dyDescent="0.35">
      <c r="E3034" s="97"/>
    </row>
    <row r="3035" spans="5:5" x14ac:dyDescent="0.35">
      <c r="E3035" s="97"/>
    </row>
    <row r="3036" spans="5:5" x14ac:dyDescent="0.35">
      <c r="E3036" s="97"/>
    </row>
    <row r="3037" spans="5:5" x14ac:dyDescent="0.35">
      <c r="E3037" s="97"/>
    </row>
    <row r="3038" spans="5:5" x14ac:dyDescent="0.35">
      <c r="E3038" s="97"/>
    </row>
    <row r="3039" spans="5:5" x14ac:dyDescent="0.35">
      <c r="E3039" s="97"/>
    </row>
    <row r="3040" spans="5:5" x14ac:dyDescent="0.35">
      <c r="E3040" s="97"/>
    </row>
    <row r="3041" spans="5:5" x14ac:dyDescent="0.35">
      <c r="E3041" s="97"/>
    </row>
    <row r="3042" spans="5:5" x14ac:dyDescent="0.35">
      <c r="E3042" s="97"/>
    </row>
    <row r="3043" spans="5:5" x14ac:dyDescent="0.35">
      <c r="E3043" s="97"/>
    </row>
    <row r="3044" spans="5:5" x14ac:dyDescent="0.35">
      <c r="E3044" s="97"/>
    </row>
    <row r="3045" spans="5:5" x14ac:dyDescent="0.35">
      <c r="E3045" s="97"/>
    </row>
    <row r="3046" spans="5:5" x14ac:dyDescent="0.35">
      <c r="E3046" s="97"/>
    </row>
    <row r="3047" spans="5:5" x14ac:dyDescent="0.35">
      <c r="E3047" s="97"/>
    </row>
    <row r="3048" spans="5:5" x14ac:dyDescent="0.35">
      <c r="E3048" s="97"/>
    </row>
    <row r="3049" spans="5:5" x14ac:dyDescent="0.35">
      <c r="E3049" s="97"/>
    </row>
    <row r="3050" spans="5:5" x14ac:dyDescent="0.35">
      <c r="E3050" s="97"/>
    </row>
    <row r="3051" spans="5:5" x14ac:dyDescent="0.35">
      <c r="E3051" s="97"/>
    </row>
    <row r="3052" spans="5:5" x14ac:dyDescent="0.35">
      <c r="E3052" s="97"/>
    </row>
    <row r="3053" spans="5:5" x14ac:dyDescent="0.35">
      <c r="E3053" s="97"/>
    </row>
    <row r="3054" spans="5:5" x14ac:dyDescent="0.35">
      <c r="E3054" s="97"/>
    </row>
    <row r="3055" spans="5:5" x14ac:dyDescent="0.35">
      <c r="E3055" s="97"/>
    </row>
    <row r="3056" spans="5:5" x14ac:dyDescent="0.35">
      <c r="E3056" s="97"/>
    </row>
    <row r="3057" spans="5:5" x14ac:dyDescent="0.35">
      <c r="E3057" s="97"/>
    </row>
    <row r="3058" spans="5:5" x14ac:dyDescent="0.35">
      <c r="E3058" s="97"/>
    </row>
    <row r="3059" spans="5:5" x14ac:dyDescent="0.35">
      <c r="E3059" s="97"/>
    </row>
    <row r="3060" spans="5:5" x14ac:dyDescent="0.35">
      <c r="E3060" s="97"/>
    </row>
    <row r="3061" spans="5:5" x14ac:dyDescent="0.35">
      <c r="E3061" s="97"/>
    </row>
    <row r="3062" spans="5:5" x14ac:dyDescent="0.35">
      <c r="E3062" s="97"/>
    </row>
    <row r="3063" spans="5:5" x14ac:dyDescent="0.35">
      <c r="E3063" s="97"/>
    </row>
    <row r="3064" spans="5:5" x14ac:dyDescent="0.35">
      <c r="E3064" s="97"/>
    </row>
    <row r="3065" spans="5:5" x14ac:dyDescent="0.35">
      <c r="E3065" s="97"/>
    </row>
    <row r="3066" spans="5:5" x14ac:dyDescent="0.35">
      <c r="E3066" s="97"/>
    </row>
    <row r="3067" spans="5:5" x14ac:dyDescent="0.35">
      <c r="E3067" s="97"/>
    </row>
    <row r="3068" spans="5:5" x14ac:dyDescent="0.35">
      <c r="E3068" s="97"/>
    </row>
    <row r="3069" spans="5:5" x14ac:dyDescent="0.35">
      <c r="E3069" s="97"/>
    </row>
    <row r="3070" spans="5:5" x14ac:dyDescent="0.35">
      <c r="E3070" s="97"/>
    </row>
    <row r="3071" spans="5:5" x14ac:dyDescent="0.35">
      <c r="E3071" s="97"/>
    </row>
    <row r="3072" spans="5:5" x14ac:dyDescent="0.35">
      <c r="E3072" s="97"/>
    </row>
    <row r="3073" spans="5:5" x14ac:dyDescent="0.35">
      <c r="E3073" s="97"/>
    </row>
    <row r="3074" spans="5:5" x14ac:dyDescent="0.35">
      <c r="E3074" s="97"/>
    </row>
    <row r="3075" spans="5:5" x14ac:dyDescent="0.35">
      <c r="E3075" s="97"/>
    </row>
    <row r="3076" spans="5:5" x14ac:dyDescent="0.35">
      <c r="E3076" s="97"/>
    </row>
    <row r="3077" spans="5:5" x14ac:dyDescent="0.35">
      <c r="E3077" s="97"/>
    </row>
    <row r="3078" spans="5:5" x14ac:dyDescent="0.35">
      <c r="E3078" s="97"/>
    </row>
    <row r="3079" spans="5:5" x14ac:dyDescent="0.35">
      <c r="E3079" s="97"/>
    </row>
    <row r="3080" spans="5:5" x14ac:dyDescent="0.35">
      <c r="E3080" s="97"/>
    </row>
    <row r="3081" spans="5:5" x14ac:dyDescent="0.35">
      <c r="E3081" s="97"/>
    </row>
    <row r="3082" spans="5:5" x14ac:dyDescent="0.35">
      <c r="E3082" s="97"/>
    </row>
    <row r="3083" spans="5:5" x14ac:dyDescent="0.35">
      <c r="E3083" s="97"/>
    </row>
    <row r="3084" spans="5:5" x14ac:dyDescent="0.35">
      <c r="E3084" s="97"/>
    </row>
    <row r="3085" spans="5:5" x14ac:dyDescent="0.35">
      <c r="E3085" s="97"/>
    </row>
    <row r="3086" spans="5:5" x14ac:dyDescent="0.35">
      <c r="E3086" s="97"/>
    </row>
    <row r="3087" spans="5:5" x14ac:dyDescent="0.35">
      <c r="E3087" s="97"/>
    </row>
    <row r="3088" spans="5:5" x14ac:dyDescent="0.35">
      <c r="E3088" s="97"/>
    </row>
    <row r="3089" spans="5:5" x14ac:dyDescent="0.35">
      <c r="E3089" s="97"/>
    </row>
    <row r="3090" spans="5:5" x14ac:dyDescent="0.35">
      <c r="E3090" s="97"/>
    </row>
    <row r="3091" spans="5:5" x14ac:dyDescent="0.35">
      <c r="E3091" s="97"/>
    </row>
    <row r="3092" spans="5:5" x14ac:dyDescent="0.35">
      <c r="E3092" s="97"/>
    </row>
    <row r="3093" spans="5:5" x14ac:dyDescent="0.35">
      <c r="E3093" s="97"/>
    </row>
    <row r="3094" spans="5:5" x14ac:dyDescent="0.35">
      <c r="E3094" s="97"/>
    </row>
    <row r="3095" spans="5:5" x14ac:dyDescent="0.35">
      <c r="E3095" s="97"/>
    </row>
    <row r="3096" spans="5:5" x14ac:dyDescent="0.35">
      <c r="E3096" s="97"/>
    </row>
    <row r="3097" spans="5:5" x14ac:dyDescent="0.35">
      <c r="E3097" s="97"/>
    </row>
    <row r="3098" spans="5:5" x14ac:dyDescent="0.35">
      <c r="E3098" s="97"/>
    </row>
    <row r="3099" spans="5:5" x14ac:dyDescent="0.35">
      <c r="E3099" s="97"/>
    </row>
    <row r="3100" spans="5:5" x14ac:dyDescent="0.35">
      <c r="E3100" s="97"/>
    </row>
    <row r="3101" spans="5:5" x14ac:dyDescent="0.35">
      <c r="E3101" s="97"/>
    </row>
    <row r="3102" spans="5:5" x14ac:dyDescent="0.35">
      <c r="E3102" s="97"/>
    </row>
    <row r="3103" spans="5:5" x14ac:dyDescent="0.35">
      <c r="E3103" s="97"/>
    </row>
    <row r="3104" spans="5:5" x14ac:dyDescent="0.35">
      <c r="E3104" s="97"/>
    </row>
    <row r="3105" spans="5:5" x14ac:dyDescent="0.35">
      <c r="E3105" s="97"/>
    </row>
    <row r="3106" spans="5:5" x14ac:dyDescent="0.35">
      <c r="E3106" s="97"/>
    </row>
    <row r="3107" spans="5:5" x14ac:dyDescent="0.35">
      <c r="E3107" s="97"/>
    </row>
    <row r="3108" spans="5:5" x14ac:dyDescent="0.35">
      <c r="E3108" s="97"/>
    </row>
    <row r="3109" spans="5:5" x14ac:dyDescent="0.35">
      <c r="E3109" s="97"/>
    </row>
    <row r="3110" spans="5:5" x14ac:dyDescent="0.35">
      <c r="E3110" s="97"/>
    </row>
    <row r="3111" spans="5:5" x14ac:dyDescent="0.35">
      <c r="E3111" s="97"/>
    </row>
    <row r="3112" spans="5:5" x14ac:dyDescent="0.35">
      <c r="E3112" s="97"/>
    </row>
    <row r="3113" spans="5:5" x14ac:dyDescent="0.35">
      <c r="E3113" s="97"/>
    </row>
    <row r="3114" spans="5:5" x14ac:dyDescent="0.35">
      <c r="E3114" s="97"/>
    </row>
    <row r="3115" spans="5:5" x14ac:dyDescent="0.35">
      <c r="E3115" s="97"/>
    </row>
    <row r="3116" spans="5:5" x14ac:dyDescent="0.35">
      <c r="E3116" s="97"/>
    </row>
    <row r="3117" spans="5:5" x14ac:dyDescent="0.35">
      <c r="E3117" s="97"/>
    </row>
    <row r="3118" spans="5:5" x14ac:dyDescent="0.35">
      <c r="E3118" s="97"/>
    </row>
    <row r="3119" spans="5:5" x14ac:dyDescent="0.35">
      <c r="E3119" s="97"/>
    </row>
    <row r="3120" spans="5:5" x14ac:dyDescent="0.35">
      <c r="E3120" s="97"/>
    </row>
    <row r="3121" spans="5:5" x14ac:dyDescent="0.35">
      <c r="E3121" s="97"/>
    </row>
    <row r="3122" spans="5:5" x14ac:dyDescent="0.35">
      <c r="E3122" s="97"/>
    </row>
    <row r="3123" spans="5:5" x14ac:dyDescent="0.35">
      <c r="E3123" s="97"/>
    </row>
    <row r="3124" spans="5:5" x14ac:dyDescent="0.35">
      <c r="E3124" s="97"/>
    </row>
    <row r="3125" spans="5:5" x14ac:dyDescent="0.35">
      <c r="E3125" s="97"/>
    </row>
    <row r="3126" spans="5:5" x14ac:dyDescent="0.35">
      <c r="E3126" s="97"/>
    </row>
    <row r="3127" spans="5:5" x14ac:dyDescent="0.35">
      <c r="E3127" s="97"/>
    </row>
    <row r="3128" spans="5:5" x14ac:dyDescent="0.35">
      <c r="E3128" s="97"/>
    </row>
    <row r="3129" spans="5:5" x14ac:dyDescent="0.35">
      <c r="E3129" s="97"/>
    </row>
    <row r="3130" spans="5:5" x14ac:dyDescent="0.35">
      <c r="E3130" s="97"/>
    </row>
    <row r="3131" spans="5:5" x14ac:dyDescent="0.35">
      <c r="E3131" s="97"/>
    </row>
    <row r="3132" spans="5:5" x14ac:dyDescent="0.35">
      <c r="E3132" s="97"/>
    </row>
    <row r="3133" spans="5:5" x14ac:dyDescent="0.35">
      <c r="E3133" s="97"/>
    </row>
    <row r="3134" spans="5:5" x14ac:dyDescent="0.35">
      <c r="E3134" s="97"/>
    </row>
    <row r="3135" spans="5:5" x14ac:dyDescent="0.35">
      <c r="E3135" s="97"/>
    </row>
    <row r="3136" spans="5:5" x14ac:dyDescent="0.35">
      <c r="E3136" s="97"/>
    </row>
    <row r="3137" spans="5:5" x14ac:dyDescent="0.35">
      <c r="E3137" s="97"/>
    </row>
    <row r="3138" spans="5:5" x14ac:dyDescent="0.35">
      <c r="E3138" s="97"/>
    </row>
    <row r="3139" spans="5:5" x14ac:dyDescent="0.35">
      <c r="E3139" s="97"/>
    </row>
    <row r="3140" spans="5:5" x14ac:dyDescent="0.35">
      <c r="E3140" s="97"/>
    </row>
    <row r="3141" spans="5:5" x14ac:dyDescent="0.35">
      <c r="E3141" s="97"/>
    </row>
    <row r="3142" spans="5:5" x14ac:dyDescent="0.35">
      <c r="E3142" s="97"/>
    </row>
    <row r="3143" spans="5:5" x14ac:dyDescent="0.35">
      <c r="E3143" s="97"/>
    </row>
    <row r="3144" spans="5:5" x14ac:dyDescent="0.35">
      <c r="E3144" s="97"/>
    </row>
    <row r="3145" spans="5:5" x14ac:dyDescent="0.35">
      <c r="E3145" s="97"/>
    </row>
    <row r="3146" spans="5:5" x14ac:dyDescent="0.35">
      <c r="E3146" s="97"/>
    </row>
    <row r="3147" spans="5:5" x14ac:dyDescent="0.35">
      <c r="E3147" s="97"/>
    </row>
    <row r="3148" spans="5:5" x14ac:dyDescent="0.35">
      <c r="E3148" s="97"/>
    </row>
    <row r="3149" spans="5:5" x14ac:dyDescent="0.35">
      <c r="E3149" s="97"/>
    </row>
    <row r="3150" spans="5:5" x14ac:dyDescent="0.35">
      <c r="E3150" s="97"/>
    </row>
    <row r="3151" spans="5:5" x14ac:dyDescent="0.35">
      <c r="E3151" s="97"/>
    </row>
    <row r="3152" spans="5:5" x14ac:dyDescent="0.35">
      <c r="E3152" s="97"/>
    </row>
    <row r="3153" spans="5:5" x14ac:dyDescent="0.35">
      <c r="E3153" s="97"/>
    </row>
    <row r="3154" spans="5:5" x14ac:dyDescent="0.35">
      <c r="E3154" s="97"/>
    </row>
    <row r="3155" spans="5:5" x14ac:dyDescent="0.35">
      <c r="E3155" s="97"/>
    </row>
    <row r="3156" spans="5:5" x14ac:dyDescent="0.35">
      <c r="E3156" s="97"/>
    </row>
    <row r="3157" spans="5:5" x14ac:dyDescent="0.35">
      <c r="E3157" s="97"/>
    </row>
    <row r="3158" spans="5:5" x14ac:dyDescent="0.35">
      <c r="E3158" s="97"/>
    </row>
    <row r="3159" spans="5:5" x14ac:dyDescent="0.35">
      <c r="E3159" s="97"/>
    </row>
    <row r="3160" spans="5:5" x14ac:dyDescent="0.35">
      <c r="E3160" s="97"/>
    </row>
    <row r="3161" spans="5:5" x14ac:dyDescent="0.35">
      <c r="E3161" s="97"/>
    </row>
    <row r="3162" spans="5:5" x14ac:dyDescent="0.35">
      <c r="E3162" s="97"/>
    </row>
    <row r="3163" spans="5:5" x14ac:dyDescent="0.35">
      <c r="E3163" s="97"/>
    </row>
    <row r="3164" spans="5:5" x14ac:dyDescent="0.35">
      <c r="E3164" s="97"/>
    </row>
    <row r="3165" spans="5:5" x14ac:dyDescent="0.35">
      <c r="E3165" s="97"/>
    </row>
    <row r="3166" spans="5:5" x14ac:dyDescent="0.35">
      <c r="E3166" s="97"/>
    </row>
    <row r="3167" spans="5:5" x14ac:dyDescent="0.35">
      <c r="E3167" s="97"/>
    </row>
    <row r="3168" spans="5:5" x14ac:dyDescent="0.35">
      <c r="E3168" s="97"/>
    </row>
    <row r="3169" spans="5:5" x14ac:dyDescent="0.35">
      <c r="E3169" s="97"/>
    </row>
    <row r="3170" spans="5:5" x14ac:dyDescent="0.35">
      <c r="E3170" s="97"/>
    </row>
    <row r="3171" spans="5:5" x14ac:dyDescent="0.35">
      <c r="E3171" s="97"/>
    </row>
    <row r="3172" spans="5:5" x14ac:dyDescent="0.35">
      <c r="E3172" s="97"/>
    </row>
    <row r="3173" spans="5:5" x14ac:dyDescent="0.35">
      <c r="E3173" s="97"/>
    </row>
    <row r="3174" spans="5:5" x14ac:dyDescent="0.35">
      <c r="E3174" s="97"/>
    </row>
    <row r="3175" spans="5:5" x14ac:dyDescent="0.35">
      <c r="E3175" s="97"/>
    </row>
    <row r="3176" spans="5:5" x14ac:dyDescent="0.35">
      <c r="E3176" s="97"/>
    </row>
    <row r="3177" spans="5:5" x14ac:dyDescent="0.35">
      <c r="E3177" s="97"/>
    </row>
    <row r="3178" spans="5:5" x14ac:dyDescent="0.35">
      <c r="E3178" s="97"/>
    </row>
    <row r="3179" spans="5:5" x14ac:dyDescent="0.35">
      <c r="E3179" s="97"/>
    </row>
    <row r="3180" spans="5:5" x14ac:dyDescent="0.35">
      <c r="E3180" s="97"/>
    </row>
    <row r="3181" spans="5:5" x14ac:dyDescent="0.35">
      <c r="E3181" s="97"/>
    </row>
    <row r="3182" spans="5:5" x14ac:dyDescent="0.35">
      <c r="E3182" s="97"/>
    </row>
    <row r="3183" spans="5:5" x14ac:dyDescent="0.35">
      <c r="E3183" s="97"/>
    </row>
    <row r="3184" spans="5:5" x14ac:dyDescent="0.35">
      <c r="E3184" s="97"/>
    </row>
    <row r="3185" spans="5:5" x14ac:dyDescent="0.35">
      <c r="E3185" s="97"/>
    </row>
    <row r="3186" spans="5:5" x14ac:dyDescent="0.35">
      <c r="E3186" s="97"/>
    </row>
    <row r="3187" spans="5:5" x14ac:dyDescent="0.35">
      <c r="E3187" s="97"/>
    </row>
    <row r="3188" spans="5:5" x14ac:dyDescent="0.35">
      <c r="E3188" s="97"/>
    </row>
    <row r="3189" spans="5:5" x14ac:dyDescent="0.35">
      <c r="E3189" s="97"/>
    </row>
    <row r="3190" spans="5:5" x14ac:dyDescent="0.35">
      <c r="E3190" s="97"/>
    </row>
    <row r="3191" spans="5:5" x14ac:dyDescent="0.35">
      <c r="E3191" s="97"/>
    </row>
    <row r="3192" spans="5:5" x14ac:dyDescent="0.35">
      <c r="E3192" s="97"/>
    </row>
    <row r="3193" spans="5:5" x14ac:dyDescent="0.35">
      <c r="E3193" s="97"/>
    </row>
    <row r="3194" spans="5:5" x14ac:dyDescent="0.35">
      <c r="E3194" s="97"/>
    </row>
    <row r="3195" spans="5:5" x14ac:dyDescent="0.35">
      <c r="E3195" s="97"/>
    </row>
    <row r="3196" spans="5:5" x14ac:dyDescent="0.35">
      <c r="E3196" s="97"/>
    </row>
    <row r="3197" spans="5:5" x14ac:dyDescent="0.35">
      <c r="E3197" s="97"/>
    </row>
    <row r="3198" spans="5:5" x14ac:dyDescent="0.35">
      <c r="E3198" s="97"/>
    </row>
    <row r="3199" spans="5:5" x14ac:dyDescent="0.35">
      <c r="E3199" s="97"/>
    </row>
    <row r="3200" spans="5:5" x14ac:dyDescent="0.35">
      <c r="E3200" s="97"/>
    </row>
    <row r="3201" spans="5:5" x14ac:dyDescent="0.35">
      <c r="E3201" s="97"/>
    </row>
    <row r="3202" spans="5:5" x14ac:dyDescent="0.35">
      <c r="E3202" s="97"/>
    </row>
    <row r="3203" spans="5:5" x14ac:dyDescent="0.35">
      <c r="E3203" s="97"/>
    </row>
    <row r="3204" spans="5:5" x14ac:dyDescent="0.35">
      <c r="E3204" s="97"/>
    </row>
    <row r="3205" spans="5:5" x14ac:dyDescent="0.35">
      <c r="E3205" s="97"/>
    </row>
    <row r="3206" spans="5:5" x14ac:dyDescent="0.35">
      <c r="E3206" s="97"/>
    </row>
    <row r="3207" spans="5:5" x14ac:dyDescent="0.35">
      <c r="E3207" s="97"/>
    </row>
    <row r="3208" spans="5:5" x14ac:dyDescent="0.35">
      <c r="E3208" s="97"/>
    </row>
    <row r="3209" spans="5:5" x14ac:dyDescent="0.35">
      <c r="E3209" s="97"/>
    </row>
    <row r="3210" spans="5:5" x14ac:dyDescent="0.35">
      <c r="E3210" s="97"/>
    </row>
    <row r="3211" spans="5:5" x14ac:dyDescent="0.35">
      <c r="E3211" s="97"/>
    </row>
    <row r="3212" spans="5:5" x14ac:dyDescent="0.35">
      <c r="E3212" s="97"/>
    </row>
    <row r="3213" spans="5:5" x14ac:dyDescent="0.35">
      <c r="E3213" s="97"/>
    </row>
    <row r="3214" spans="5:5" x14ac:dyDescent="0.35">
      <c r="E3214" s="97"/>
    </row>
    <row r="3215" spans="5:5" x14ac:dyDescent="0.35">
      <c r="E3215" s="97"/>
    </row>
    <row r="3216" spans="5:5" x14ac:dyDescent="0.35">
      <c r="E3216" s="97"/>
    </row>
    <row r="3217" spans="5:5" x14ac:dyDescent="0.35">
      <c r="E3217" s="97"/>
    </row>
    <row r="3218" spans="5:5" x14ac:dyDescent="0.35">
      <c r="E3218" s="97"/>
    </row>
    <row r="3219" spans="5:5" x14ac:dyDescent="0.35">
      <c r="E3219" s="97"/>
    </row>
    <row r="3220" spans="5:5" x14ac:dyDescent="0.35">
      <c r="E3220" s="97"/>
    </row>
    <row r="3221" spans="5:5" x14ac:dyDescent="0.35">
      <c r="E3221" s="97"/>
    </row>
    <row r="3222" spans="5:5" x14ac:dyDescent="0.35">
      <c r="E3222" s="97"/>
    </row>
    <row r="3223" spans="5:5" x14ac:dyDescent="0.35">
      <c r="E3223" s="97"/>
    </row>
    <row r="3224" spans="5:5" x14ac:dyDescent="0.35">
      <c r="E3224" s="97"/>
    </row>
    <row r="3225" spans="5:5" x14ac:dyDescent="0.35">
      <c r="E3225" s="97"/>
    </row>
    <row r="3226" spans="5:5" x14ac:dyDescent="0.35">
      <c r="E3226" s="97"/>
    </row>
    <row r="3227" spans="5:5" x14ac:dyDescent="0.35">
      <c r="E3227" s="97"/>
    </row>
    <row r="3228" spans="5:5" x14ac:dyDescent="0.35">
      <c r="E3228" s="97"/>
    </row>
    <row r="3229" spans="5:5" x14ac:dyDescent="0.35">
      <c r="E3229" s="97"/>
    </row>
    <row r="3230" spans="5:5" x14ac:dyDescent="0.35">
      <c r="E3230" s="97"/>
    </row>
    <row r="3231" spans="5:5" x14ac:dyDescent="0.35">
      <c r="E3231" s="97"/>
    </row>
    <row r="3232" spans="5:5" x14ac:dyDescent="0.35">
      <c r="E3232" s="97"/>
    </row>
    <row r="3233" spans="5:5" x14ac:dyDescent="0.35">
      <c r="E3233" s="97"/>
    </row>
    <row r="3234" spans="5:5" x14ac:dyDescent="0.35">
      <c r="E3234" s="97"/>
    </row>
    <row r="3235" spans="5:5" x14ac:dyDescent="0.35">
      <c r="E3235" s="97"/>
    </row>
    <row r="3236" spans="5:5" x14ac:dyDescent="0.35">
      <c r="E3236" s="97"/>
    </row>
    <row r="3237" spans="5:5" x14ac:dyDescent="0.35">
      <c r="E3237" s="97"/>
    </row>
    <row r="3238" spans="5:5" x14ac:dyDescent="0.35">
      <c r="E3238" s="97"/>
    </row>
    <row r="3239" spans="5:5" x14ac:dyDescent="0.35">
      <c r="E3239" s="97"/>
    </row>
    <row r="3240" spans="5:5" x14ac:dyDescent="0.35">
      <c r="E3240" s="97"/>
    </row>
    <row r="3241" spans="5:5" x14ac:dyDescent="0.35">
      <c r="E3241" s="97"/>
    </row>
    <row r="3242" spans="5:5" x14ac:dyDescent="0.35">
      <c r="E3242" s="97"/>
    </row>
    <row r="3243" spans="5:5" x14ac:dyDescent="0.35">
      <c r="E3243" s="97"/>
    </row>
    <row r="3244" spans="5:5" x14ac:dyDescent="0.35">
      <c r="E3244" s="97"/>
    </row>
    <row r="3245" spans="5:5" x14ac:dyDescent="0.35">
      <c r="E3245" s="97"/>
    </row>
    <row r="3246" spans="5:5" x14ac:dyDescent="0.35">
      <c r="E3246" s="97"/>
    </row>
    <row r="3247" spans="5:5" x14ac:dyDescent="0.35">
      <c r="E3247" s="97"/>
    </row>
    <row r="3248" spans="5:5" x14ac:dyDescent="0.35">
      <c r="E3248" s="97"/>
    </row>
    <row r="3249" spans="5:5" x14ac:dyDescent="0.35">
      <c r="E3249" s="97"/>
    </row>
    <row r="3250" spans="5:5" x14ac:dyDescent="0.35">
      <c r="E3250" s="97"/>
    </row>
    <row r="3251" spans="5:5" x14ac:dyDescent="0.35">
      <c r="E3251" s="97"/>
    </row>
    <row r="3252" spans="5:5" x14ac:dyDescent="0.35">
      <c r="E3252" s="97"/>
    </row>
    <row r="3253" spans="5:5" x14ac:dyDescent="0.35">
      <c r="E3253" s="97"/>
    </row>
    <row r="3254" spans="5:5" x14ac:dyDescent="0.35">
      <c r="E3254" s="97"/>
    </row>
    <row r="3255" spans="5:5" x14ac:dyDescent="0.35">
      <c r="E3255" s="97"/>
    </row>
    <row r="3256" spans="5:5" x14ac:dyDescent="0.35">
      <c r="E3256" s="97"/>
    </row>
    <row r="3257" spans="5:5" x14ac:dyDescent="0.35">
      <c r="E3257" s="97"/>
    </row>
    <row r="3258" spans="5:5" x14ac:dyDescent="0.35">
      <c r="E3258" s="97"/>
    </row>
    <row r="3259" spans="5:5" x14ac:dyDescent="0.35">
      <c r="E3259" s="97"/>
    </row>
    <row r="3260" spans="5:5" x14ac:dyDescent="0.35">
      <c r="E3260" s="97"/>
    </row>
    <row r="3261" spans="5:5" x14ac:dyDescent="0.35">
      <c r="E3261" s="97"/>
    </row>
    <row r="3262" spans="5:5" x14ac:dyDescent="0.35">
      <c r="E3262" s="97"/>
    </row>
    <row r="3263" spans="5:5" x14ac:dyDescent="0.35">
      <c r="E3263" s="97"/>
    </row>
    <row r="3264" spans="5:5" x14ac:dyDescent="0.35">
      <c r="E3264" s="97"/>
    </row>
    <row r="3265" spans="5:5" x14ac:dyDescent="0.35">
      <c r="E3265" s="97"/>
    </row>
    <row r="3266" spans="5:5" x14ac:dyDescent="0.35">
      <c r="E3266" s="97"/>
    </row>
    <row r="3267" spans="5:5" x14ac:dyDescent="0.35">
      <c r="E3267" s="97"/>
    </row>
    <row r="3268" spans="5:5" x14ac:dyDescent="0.35">
      <c r="E3268" s="97"/>
    </row>
    <row r="3269" spans="5:5" x14ac:dyDescent="0.35">
      <c r="E3269" s="97"/>
    </row>
    <row r="3270" spans="5:5" x14ac:dyDescent="0.35">
      <c r="E3270" s="97"/>
    </row>
    <row r="3271" spans="5:5" x14ac:dyDescent="0.35">
      <c r="E3271" s="97"/>
    </row>
    <row r="3272" spans="5:5" x14ac:dyDescent="0.35">
      <c r="E3272" s="97"/>
    </row>
    <row r="3273" spans="5:5" x14ac:dyDescent="0.35">
      <c r="E3273" s="97"/>
    </row>
    <row r="3274" spans="5:5" x14ac:dyDescent="0.35">
      <c r="E3274" s="97"/>
    </row>
    <row r="3275" spans="5:5" x14ac:dyDescent="0.35">
      <c r="E3275" s="97"/>
    </row>
    <row r="3276" spans="5:5" x14ac:dyDescent="0.35">
      <c r="E3276" s="97"/>
    </row>
    <row r="3277" spans="5:5" x14ac:dyDescent="0.35">
      <c r="E3277" s="97"/>
    </row>
    <row r="3278" spans="5:5" x14ac:dyDescent="0.35">
      <c r="E3278" s="97"/>
    </row>
    <row r="3279" spans="5:5" x14ac:dyDescent="0.35">
      <c r="E3279" s="97"/>
    </row>
    <row r="3280" spans="5:5" x14ac:dyDescent="0.35">
      <c r="E3280" s="97"/>
    </row>
    <row r="3281" spans="5:5" x14ac:dyDescent="0.35">
      <c r="E3281" s="97"/>
    </row>
    <row r="3282" spans="5:5" x14ac:dyDescent="0.35">
      <c r="E3282" s="97"/>
    </row>
    <row r="3283" spans="5:5" x14ac:dyDescent="0.35">
      <c r="E3283" s="97"/>
    </row>
    <row r="3284" spans="5:5" x14ac:dyDescent="0.35">
      <c r="E3284" s="97"/>
    </row>
    <row r="3285" spans="5:5" x14ac:dyDescent="0.35">
      <c r="E3285" s="97"/>
    </row>
    <row r="3286" spans="5:5" x14ac:dyDescent="0.35">
      <c r="E3286" s="97"/>
    </row>
    <row r="3287" spans="5:5" x14ac:dyDescent="0.35">
      <c r="E3287" s="97"/>
    </row>
    <row r="3288" spans="5:5" x14ac:dyDescent="0.35">
      <c r="E3288" s="97"/>
    </row>
    <row r="3289" spans="5:5" x14ac:dyDescent="0.35">
      <c r="E3289" s="97"/>
    </row>
    <row r="3290" spans="5:5" x14ac:dyDescent="0.35">
      <c r="E3290" s="97"/>
    </row>
    <row r="3291" spans="5:5" x14ac:dyDescent="0.35">
      <c r="E3291" s="97"/>
    </row>
    <row r="3292" spans="5:5" x14ac:dyDescent="0.35">
      <c r="E3292" s="97"/>
    </row>
    <row r="3293" spans="5:5" x14ac:dyDescent="0.35">
      <c r="E3293" s="97"/>
    </row>
    <row r="3294" spans="5:5" x14ac:dyDescent="0.35">
      <c r="E3294" s="97"/>
    </row>
    <row r="3295" spans="5:5" x14ac:dyDescent="0.35">
      <c r="E3295" s="97"/>
    </row>
    <row r="3296" spans="5:5" x14ac:dyDescent="0.35">
      <c r="E3296" s="97"/>
    </row>
    <row r="3297" spans="5:5" x14ac:dyDescent="0.35">
      <c r="E3297" s="97"/>
    </row>
    <row r="3298" spans="5:5" x14ac:dyDescent="0.35">
      <c r="E3298" s="97"/>
    </row>
    <row r="3299" spans="5:5" x14ac:dyDescent="0.35">
      <c r="E3299" s="97"/>
    </row>
    <row r="3300" spans="5:5" x14ac:dyDescent="0.35">
      <c r="E3300" s="97"/>
    </row>
    <row r="3301" spans="5:5" x14ac:dyDescent="0.35">
      <c r="E3301" s="97"/>
    </row>
    <row r="3302" spans="5:5" x14ac:dyDescent="0.35">
      <c r="E3302" s="97"/>
    </row>
    <row r="3303" spans="5:5" x14ac:dyDescent="0.35">
      <c r="E3303" s="97"/>
    </row>
    <row r="3304" spans="5:5" x14ac:dyDescent="0.35">
      <c r="E3304" s="97"/>
    </row>
    <row r="3305" spans="5:5" x14ac:dyDescent="0.35">
      <c r="E3305" s="97"/>
    </row>
    <row r="3306" spans="5:5" x14ac:dyDescent="0.35">
      <c r="E3306" s="97"/>
    </row>
    <row r="3307" spans="5:5" x14ac:dyDescent="0.35">
      <c r="E3307" s="97"/>
    </row>
    <row r="3308" spans="5:5" x14ac:dyDescent="0.35">
      <c r="E3308" s="97"/>
    </row>
    <row r="3309" spans="5:5" x14ac:dyDescent="0.35">
      <c r="E3309" s="97"/>
    </row>
    <row r="3310" spans="5:5" x14ac:dyDescent="0.35">
      <c r="E3310" s="97"/>
    </row>
    <row r="3311" spans="5:5" x14ac:dyDescent="0.35">
      <c r="E3311" s="97"/>
    </row>
    <row r="3312" spans="5:5" x14ac:dyDescent="0.35">
      <c r="E3312" s="97"/>
    </row>
    <row r="3313" spans="5:5" x14ac:dyDescent="0.35">
      <c r="E3313" s="97"/>
    </row>
    <row r="3314" spans="5:5" x14ac:dyDescent="0.35">
      <c r="E3314" s="97"/>
    </row>
    <row r="3315" spans="5:5" x14ac:dyDescent="0.35">
      <c r="E3315" s="97"/>
    </row>
    <row r="3316" spans="5:5" x14ac:dyDescent="0.35">
      <c r="E3316" s="97"/>
    </row>
    <row r="3317" spans="5:5" x14ac:dyDescent="0.35">
      <c r="E3317" s="97"/>
    </row>
    <row r="3318" spans="5:5" x14ac:dyDescent="0.35">
      <c r="E3318" s="97"/>
    </row>
    <row r="3319" spans="5:5" x14ac:dyDescent="0.35">
      <c r="E3319" s="97"/>
    </row>
    <row r="3320" spans="5:5" x14ac:dyDescent="0.35">
      <c r="E3320" s="97"/>
    </row>
    <row r="3321" spans="5:5" x14ac:dyDescent="0.35">
      <c r="E3321" s="97"/>
    </row>
    <row r="3322" spans="5:5" x14ac:dyDescent="0.35">
      <c r="E3322" s="97"/>
    </row>
    <row r="3323" spans="5:5" x14ac:dyDescent="0.35">
      <c r="E3323" s="97"/>
    </row>
    <row r="3324" spans="5:5" x14ac:dyDescent="0.35">
      <c r="E3324" s="97"/>
    </row>
    <row r="3325" spans="5:5" x14ac:dyDescent="0.35">
      <c r="E3325" s="97"/>
    </row>
    <row r="3326" spans="5:5" x14ac:dyDescent="0.35">
      <c r="E3326" s="97"/>
    </row>
    <row r="3327" spans="5:5" x14ac:dyDescent="0.35">
      <c r="E3327" s="97"/>
    </row>
    <row r="3328" spans="5:5" x14ac:dyDescent="0.35">
      <c r="E3328" s="97"/>
    </row>
    <row r="3329" spans="5:5" x14ac:dyDescent="0.35">
      <c r="E3329" s="97"/>
    </row>
    <row r="3330" spans="5:5" x14ac:dyDescent="0.35">
      <c r="E3330" s="97"/>
    </row>
    <row r="3331" spans="5:5" x14ac:dyDescent="0.35">
      <c r="E3331" s="97"/>
    </row>
    <row r="3332" spans="5:5" x14ac:dyDescent="0.35">
      <c r="E3332" s="97"/>
    </row>
    <row r="3333" spans="5:5" x14ac:dyDescent="0.35">
      <c r="E3333" s="97"/>
    </row>
    <row r="3334" spans="5:5" x14ac:dyDescent="0.35">
      <c r="E3334" s="97"/>
    </row>
    <row r="3335" spans="5:5" x14ac:dyDescent="0.35">
      <c r="E3335" s="97"/>
    </row>
    <row r="3336" spans="5:5" x14ac:dyDescent="0.35">
      <c r="E3336" s="97"/>
    </row>
    <row r="3337" spans="5:5" x14ac:dyDescent="0.35">
      <c r="E3337" s="97"/>
    </row>
    <row r="3338" spans="5:5" x14ac:dyDescent="0.35">
      <c r="E3338" s="97"/>
    </row>
    <row r="3339" spans="5:5" x14ac:dyDescent="0.35">
      <c r="E3339" s="97"/>
    </row>
    <row r="3340" spans="5:5" x14ac:dyDescent="0.35">
      <c r="E3340" s="97"/>
    </row>
    <row r="3341" spans="5:5" x14ac:dyDescent="0.35">
      <c r="E3341" s="97"/>
    </row>
    <row r="3342" spans="5:5" x14ac:dyDescent="0.35">
      <c r="E3342" s="97"/>
    </row>
    <row r="3343" spans="5:5" x14ac:dyDescent="0.35">
      <c r="E3343" s="97"/>
    </row>
    <row r="3344" spans="5:5" x14ac:dyDescent="0.35">
      <c r="E3344" s="97"/>
    </row>
    <row r="3345" spans="5:5" x14ac:dyDescent="0.35">
      <c r="E3345" s="97"/>
    </row>
    <row r="3346" spans="5:5" x14ac:dyDescent="0.35">
      <c r="E3346" s="97"/>
    </row>
    <row r="3347" spans="5:5" x14ac:dyDescent="0.35">
      <c r="E3347" s="97"/>
    </row>
    <row r="3348" spans="5:5" x14ac:dyDescent="0.35">
      <c r="E3348" s="97"/>
    </row>
    <row r="3349" spans="5:5" x14ac:dyDescent="0.35">
      <c r="E3349" s="97"/>
    </row>
    <row r="3350" spans="5:5" x14ac:dyDescent="0.35">
      <c r="E3350" s="97"/>
    </row>
    <row r="3351" spans="5:5" x14ac:dyDescent="0.35">
      <c r="E3351" s="97"/>
    </row>
    <row r="3352" spans="5:5" x14ac:dyDescent="0.35">
      <c r="E3352" s="97"/>
    </row>
    <row r="3353" spans="5:5" x14ac:dyDescent="0.35">
      <c r="E3353" s="97"/>
    </row>
    <row r="3354" spans="5:5" x14ac:dyDescent="0.35">
      <c r="E3354" s="97"/>
    </row>
    <row r="3355" spans="5:5" x14ac:dyDescent="0.35">
      <c r="E3355" s="97"/>
    </row>
    <row r="3356" spans="5:5" x14ac:dyDescent="0.35">
      <c r="E3356" s="97"/>
    </row>
    <row r="3357" spans="5:5" x14ac:dyDescent="0.35">
      <c r="E3357" s="97"/>
    </row>
    <row r="3358" spans="5:5" x14ac:dyDescent="0.35">
      <c r="E3358" s="97"/>
    </row>
    <row r="3359" spans="5:5" x14ac:dyDescent="0.35">
      <c r="E3359" s="97"/>
    </row>
    <row r="3360" spans="5:5" x14ac:dyDescent="0.35">
      <c r="E3360" s="97"/>
    </row>
    <row r="3361" spans="5:5" x14ac:dyDescent="0.35">
      <c r="E3361" s="97"/>
    </row>
    <row r="3362" spans="5:5" x14ac:dyDescent="0.35">
      <c r="E3362" s="97"/>
    </row>
    <row r="3363" spans="5:5" x14ac:dyDescent="0.35">
      <c r="E3363" s="97"/>
    </row>
    <row r="3364" spans="5:5" x14ac:dyDescent="0.35">
      <c r="E3364" s="97"/>
    </row>
    <row r="3365" spans="5:5" x14ac:dyDescent="0.35">
      <c r="E3365" s="97"/>
    </row>
    <row r="3366" spans="5:5" x14ac:dyDescent="0.35">
      <c r="E3366" s="97"/>
    </row>
    <row r="3367" spans="5:5" x14ac:dyDescent="0.35">
      <c r="E3367" s="97"/>
    </row>
    <row r="3368" spans="5:5" x14ac:dyDescent="0.35">
      <c r="E3368" s="97"/>
    </row>
    <row r="3369" spans="5:5" x14ac:dyDescent="0.35">
      <c r="E3369" s="97"/>
    </row>
    <row r="3370" spans="5:5" x14ac:dyDescent="0.35">
      <c r="E3370" s="97"/>
    </row>
    <row r="3371" spans="5:5" x14ac:dyDescent="0.35">
      <c r="E3371" s="97"/>
    </row>
    <row r="3372" spans="5:5" x14ac:dyDescent="0.35">
      <c r="E3372" s="97"/>
    </row>
    <row r="3373" spans="5:5" x14ac:dyDescent="0.35">
      <c r="E3373" s="97"/>
    </row>
    <row r="3374" spans="5:5" x14ac:dyDescent="0.35">
      <c r="E3374" s="97"/>
    </row>
    <row r="3375" spans="5:5" x14ac:dyDescent="0.35">
      <c r="E3375" s="97"/>
    </row>
    <row r="3376" spans="5:5" x14ac:dyDescent="0.35">
      <c r="E3376" s="97"/>
    </row>
    <row r="3377" spans="5:5" x14ac:dyDescent="0.35">
      <c r="E3377" s="97"/>
    </row>
    <row r="3378" spans="5:5" x14ac:dyDescent="0.35">
      <c r="E3378" s="97"/>
    </row>
    <row r="3379" spans="5:5" x14ac:dyDescent="0.35">
      <c r="E3379" s="97"/>
    </row>
    <row r="3380" spans="5:5" x14ac:dyDescent="0.35">
      <c r="E3380" s="97"/>
    </row>
    <row r="3381" spans="5:5" x14ac:dyDescent="0.35">
      <c r="E3381" s="97"/>
    </row>
    <row r="3382" spans="5:5" x14ac:dyDescent="0.35">
      <c r="E3382" s="97"/>
    </row>
    <row r="3383" spans="5:5" x14ac:dyDescent="0.35">
      <c r="E3383" s="97"/>
    </row>
    <row r="3384" spans="5:5" x14ac:dyDescent="0.35">
      <c r="E3384" s="97"/>
    </row>
    <row r="3385" spans="5:5" x14ac:dyDescent="0.35">
      <c r="E3385" s="97"/>
    </row>
    <row r="3386" spans="5:5" x14ac:dyDescent="0.35">
      <c r="E3386" s="97"/>
    </row>
    <row r="3387" spans="5:5" x14ac:dyDescent="0.35">
      <c r="E3387" s="97"/>
    </row>
    <row r="3388" spans="5:5" x14ac:dyDescent="0.35">
      <c r="E3388" s="97"/>
    </row>
    <row r="3389" spans="5:5" x14ac:dyDescent="0.35">
      <c r="E3389" s="97"/>
    </row>
    <row r="3390" spans="5:5" x14ac:dyDescent="0.35">
      <c r="E3390" s="97"/>
    </row>
    <row r="3391" spans="5:5" x14ac:dyDescent="0.35">
      <c r="E3391" s="97"/>
    </row>
    <row r="3392" spans="5:5" x14ac:dyDescent="0.35">
      <c r="E3392" s="97"/>
    </row>
    <row r="3393" spans="5:5" x14ac:dyDescent="0.35">
      <c r="E3393" s="97"/>
    </row>
    <row r="3394" spans="5:5" x14ac:dyDescent="0.35">
      <c r="E3394" s="97"/>
    </row>
    <row r="3395" spans="5:5" x14ac:dyDescent="0.35">
      <c r="E3395" s="97"/>
    </row>
    <row r="3396" spans="5:5" x14ac:dyDescent="0.35">
      <c r="E3396" s="97"/>
    </row>
    <row r="3397" spans="5:5" x14ac:dyDescent="0.35">
      <c r="E3397" s="97"/>
    </row>
    <row r="3398" spans="5:5" x14ac:dyDescent="0.35">
      <c r="E3398" s="97"/>
    </row>
    <row r="3399" spans="5:5" x14ac:dyDescent="0.35">
      <c r="E3399" s="97"/>
    </row>
    <row r="3400" spans="5:5" x14ac:dyDescent="0.35">
      <c r="E3400" s="97"/>
    </row>
    <row r="3401" spans="5:5" x14ac:dyDescent="0.35">
      <c r="E3401" s="97"/>
    </row>
    <row r="3402" spans="5:5" x14ac:dyDescent="0.35">
      <c r="E3402" s="97"/>
    </row>
    <row r="3403" spans="5:5" x14ac:dyDescent="0.35">
      <c r="E3403" s="97"/>
    </row>
    <row r="3404" spans="5:5" x14ac:dyDescent="0.35">
      <c r="E3404" s="97"/>
    </row>
    <row r="3405" spans="5:5" x14ac:dyDescent="0.35">
      <c r="E3405" s="97"/>
    </row>
    <row r="3406" spans="5:5" x14ac:dyDescent="0.35">
      <c r="E3406" s="97"/>
    </row>
    <row r="3407" spans="5:5" x14ac:dyDescent="0.35">
      <c r="E3407" s="97"/>
    </row>
    <row r="3408" spans="5:5" x14ac:dyDescent="0.35">
      <c r="E3408" s="97"/>
    </row>
    <row r="3409" spans="5:5" x14ac:dyDescent="0.35">
      <c r="E3409" s="97"/>
    </row>
    <row r="3410" spans="5:5" x14ac:dyDescent="0.35">
      <c r="E3410" s="97"/>
    </row>
    <row r="3411" spans="5:5" x14ac:dyDescent="0.35">
      <c r="E3411" s="97"/>
    </row>
    <row r="3412" spans="5:5" x14ac:dyDescent="0.35">
      <c r="E3412" s="97"/>
    </row>
    <row r="3413" spans="5:5" x14ac:dyDescent="0.35">
      <c r="E3413" s="97"/>
    </row>
    <row r="3414" spans="5:5" x14ac:dyDescent="0.35">
      <c r="E3414" s="97"/>
    </row>
    <row r="3415" spans="5:5" x14ac:dyDescent="0.35">
      <c r="E3415" s="97"/>
    </row>
    <row r="3416" spans="5:5" x14ac:dyDescent="0.35">
      <c r="E3416" s="97"/>
    </row>
    <row r="3417" spans="5:5" x14ac:dyDescent="0.35">
      <c r="E3417" s="97"/>
    </row>
    <row r="3418" spans="5:5" x14ac:dyDescent="0.35">
      <c r="E3418" s="97"/>
    </row>
    <row r="3419" spans="5:5" x14ac:dyDescent="0.35">
      <c r="E3419" s="97"/>
    </row>
    <row r="3420" spans="5:5" x14ac:dyDescent="0.35">
      <c r="E3420" s="97"/>
    </row>
    <row r="3421" spans="5:5" x14ac:dyDescent="0.35">
      <c r="E3421" s="97"/>
    </row>
    <row r="3422" spans="5:5" x14ac:dyDescent="0.35">
      <c r="E3422" s="97"/>
    </row>
    <row r="3423" spans="5:5" x14ac:dyDescent="0.35">
      <c r="E3423" s="97"/>
    </row>
    <row r="3424" spans="5:5" x14ac:dyDescent="0.35">
      <c r="E3424" s="97"/>
    </row>
    <row r="3425" spans="5:5" x14ac:dyDescent="0.35">
      <c r="E3425" s="97"/>
    </row>
    <row r="3426" spans="5:5" x14ac:dyDescent="0.35">
      <c r="E3426" s="97"/>
    </row>
    <row r="3427" spans="5:5" x14ac:dyDescent="0.35">
      <c r="E3427" s="97"/>
    </row>
    <row r="3428" spans="5:5" x14ac:dyDescent="0.35">
      <c r="E3428" s="97"/>
    </row>
    <row r="3429" spans="5:5" x14ac:dyDescent="0.35">
      <c r="E3429" s="97"/>
    </row>
    <row r="3430" spans="5:5" x14ac:dyDescent="0.35">
      <c r="E3430" s="97"/>
    </row>
    <row r="3431" spans="5:5" x14ac:dyDescent="0.35">
      <c r="E3431" s="97"/>
    </row>
    <row r="3432" spans="5:5" x14ac:dyDescent="0.35">
      <c r="E3432" s="97"/>
    </row>
    <row r="3433" spans="5:5" x14ac:dyDescent="0.35">
      <c r="E3433" s="97"/>
    </row>
    <row r="3434" spans="5:5" x14ac:dyDescent="0.35">
      <c r="E3434" s="97"/>
    </row>
    <row r="3435" spans="5:5" x14ac:dyDescent="0.35">
      <c r="E3435" s="97"/>
    </row>
    <row r="3436" spans="5:5" x14ac:dyDescent="0.35">
      <c r="E3436" s="97"/>
    </row>
    <row r="3437" spans="5:5" x14ac:dyDescent="0.35">
      <c r="E3437" s="97"/>
    </row>
    <row r="3438" spans="5:5" x14ac:dyDescent="0.35">
      <c r="E3438" s="97"/>
    </row>
    <row r="3439" spans="5:5" x14ac:dyDescent="0.35">
      <c r="E3439" s="97"/>
    </row>
    <row r="3440" spans="5:5" x14ac:dyDescent="0.35">
      <c r="E3440" s="97"/>
    </row>
    <row r="3441" spans="5:5" x14ac:dyDescent="0.35">
      <c r="E3441" s="97"/>
    </row>
    <row r="3442" spans="5:5" x14ac:dyDescent="0.35">
      <c r="E3442" s="97"/>
    </row>
    <row r="3443" spans="5:5" x14ac:dyDescent="0.35">
      <c r="E3443" s="97"/>
    </row>
    <row r="3444" spans="5:5" x14ac:dyDescent="0.35">
      <c r="E3444" s="97"/>
    </row>
    <row r="3445" spans="5:5" x14ac:dyDescent="0.35">
      <c r="E3445" s="97"/>
    </row>
    <row r="3446" spans="5:5" x14ac:dyDescent="0.35">
      <c r="E3446" s="97"/>
    </row>
    <row r="3447" spans="5:5" x14ac:dyDescent="0.35">
      <c r="E3447" s="97"/>
    </row>
    <row r="3448" spans="5:5" x14ac:dyDescent="0.35">
      <c r="E3448" s="97"/>
    </row>
    <row r="3449" spans="5:5" x14ac:dyDescent="0.35">
      <c r="E3449" s="97"/>
    </row>
    <row r="3450" spans="5:5" x14ac:dyDescent="0.35">
      <c r="E3450" s="97"/>
    </row>
    <row r="3451" spans="5:5" x14ac:dyDescent="0.35">
      <c r="E3451" s="97"/>
    </row>
    <row r="3452" spans="5:5" x14ac:dyDescent="0.35">
      <c r="E3452" s="97"/>
    </row>
    <row r="3453" spans="5:5" x14ac:dyDescent="0.35">
      <c r="E3453" s="97"/>
    </row>
    <row r="3454" spans="5:5" x14ac:dyDescent="0.35">
      <c r="E3454" s="97"/>
    </row>
    <row r="3455" spans="5:5" x14ac:dyDescent="0.35">
      <c r="E3455" s="97"/>
    </row>
    <row r="3456" spans="5:5" x14ac:dyDescent="0.35">
      <c r="E3456" s="97"/>
    </row>
    <row r="3457" spans="5:5" x14ac:dyDescent="0.35">
      <c r="E3457" s="97"/>
    </row>
    <row r="3458" spans="5:5" x14ac:dyDescent="0.35">
      <c r="E3458" s="97"/>
    </row>
    <row r="3459" spans="5:5" x14ac:dyDescent="0.35">
      <c r="E3459" s="97"/>
    </row>
    <row r="3460" spans="5:5" x14ac:dyDescent="0.35">
      <c r="E3460" s="97"/>
    </row>
    <row r="3461" spans="5:5" x14ac:dyDescent="0.35">
      <c r="E3461" s="97"/>
    </row>
    <row r="3462" spans="5:5" x14ac:dyDescent="0.35">
      <c r="E3462" s="97"/>
    </row>
    <row r="3463" spans="5:5" x14ac:dyDescent="0.35">
      <c r="E3463" s="97"/>
    </row>
    <row r="3464" spans="5:5" x14ac:dyDescent="0.35">
      <c r="E3464" s="97"/>
    </row>
    <row r="3465" spans="5:5" x14ac:dyDescent="0.35">
      <c r="E3465" s="97"/>
    </row>
    <row r="3466" spans="5:5" x14ac:dyDescent="0.35">
      <c r="E3466" s="97"/>
    </row>
    <row r="3467" spans="5:5" x14ac:dyDescent="0.35">
      <c r="E3467" s="97"/>
    </row>
    <row r="3468" spans="5:5" x14ac:dyDescent="0.35">
      <c r="E3468" s="97"/>
    </row>
    <row r="3469" spans="5:5" x14ac:dyDescent="0.35">
      <c r="E3469" s="97"/>
    </row>
    <row r="3470" spans="5:5" x14ac:dyDescent="0.35">
      <c r="E3470" s="97"/>
    </row>
    <row r="3471" spans="5:5" x14ac:dyDescent="0.35">
      <c r="E3471" s="97"/>
    </row>
    <row r="3472" spans="5:5" x14ac:dyDescent="0.35">
      <c r="E3472" s="97"/>
    </row>
    <row r="3473" spans="5:5" x14ac:dyDescent="0.35">
      <c r="E3473" s="97"/>
    </row>
    <row r="3474" spans="5:5" x14ac:dyDescent="0.35">
      <c r="E3474" s="97"/>
    </row>
    <row r="3475" spans="5:5" x14ac:dyDescent="0.35">
      <c r="E3475" s="97"/>
    </row>
    <row r="3476" spans="5:5" x14ac:dyDescent="0.35">
      <c r="E3476" s="97"/>
    </row>
    <row r="3477" spans="5:5" x14ac:dyDescent="0.35">
      <c r="E3477" s="97"/>
    </row>
    <row r="3478" spans="5:5" x14ac:dyDescent="0.35">
      <c r="E3478" s="97"/>
    </row>
    <row r="3479" spans="5:5" x14ac:dyDescent="0.35">
      <c r="E3479" s="97"/>
    </row>
    <row r="3480" spans="5:5" x14ac:dyDescent="0.35">
      <c r="E3480" s="97"/>
    </row>
    <row r="3481" spans="5:5" x14ac:dyDescent="0.35">
      <c r="E3481" s="97"/>
    </row>
    <row r="3482" spans="5:5" x14ac:dyDescent="0.35">
      <c r="E3482" s="97"/>
    </row>
    <row r="3483" spans="5:5" x14ac:dyDescent="0.35">
      <c r="E3483" s="97"/>
    </row>
    <row r="3484" spans="5:5" x14ac:dyDescent="0.35">
      <c r="E3484" s="97"/>
    </row>
    <row r="3485" spans="5:5" x14ac:dyDescent="0.35">
      <c r="E3485" s="97"/>
    </row>
    <row r="3486" spans="5:5" x14ac:dyDescent="0.35">
      <c r="E3486" s="97"/>
    </row>
    <row r="3487" spans="5:5" x14ac:dyDescent="0.35">
      <c r="E3487" s="97"/>
    </row>
    <row r="3488" spans="5:5" x14ac:dyDescent="0.35">
      <c r="E3488" s="97"/>
    </row>
    <row r="3489" spans="5:5" x14ac:dyDescent="0.35">
      <c r="E3489" s="97"/>
    </row>
    <row r="3490" spans="5:5" x14ac:dyDescent="0.35">
      <c r="E3490" s="97"/>
    </row>
    <row r="3491" spans="5:5" x14ac:dyDescent="0.35">
      <c r="E3491" s="97"/>
    </row>
    <row r="3492" spans="5:5" x14ac:dyDescent="0.35">
      <c r="E3492" s="97"/>
    </row>
    <row r="3493" spans="5:5" x14ac:dyDescent="0.35">
      <c r="E3493" s="97"/>
    </row>
    <row r="3494" spans="5:5" x14ac:dyDescent="0.35">
      <c r="E3494" s="97"/>
    </row>
    <row r="3495" spans="5:5" x14ac:dyDescent="0.35">
      <c r="E3495" s="97"/>
    </row>
    <row r="3496" spans="5:5" x14ac:dyDescent="0.35">
      <c r="E3496" s="97"/>
    </row>
    <row r="3497" spans="5:5" x14ac:dyDescent="0.35">
      <c r="E3497" s="97"/>
    </row>
    <row r="3498" spans="5:5" x14ac:dyDescent="0.35">
      <c r="E3498" s="97"/>
    </row>
    <row r="3499" spans="5:5" x14ac:dyDescent="0.35">
      <c r="E3499" s="97"/>
    </row>
    <row r="3500" spans="5:5" x14ac:dyDescent="0.35">
      <c r="E3500" s="97"/>
    </row>
    <row r="3501" spans="5:5" x14ac:dyDescent="0.35">
      <c r="E3501" s="97"/>
    </row>
    <row r="3502" spans="5:5" x14ac:dyDescent="0.35">
      <c r="E3502" s="97"/>
    </row>
    <row r="3503" spans="5:5" x14ac:dyDescent="0.35">
      <c r="E3503" s="97"/>
    </row>
    <row r="3504" spans="5:5" x14ac:dyDescent="0.35">
      <c r="E3504" s="97"/>
    </row>
    <row r="3505" spans="5:5" x14ac:dyDescent="0.35">
      <c r="E3505" s="97"/>
    </row>
    <row r="3506" spans="5:5" x14ac:dyDescent="0.35">
      <c r="E3506" s="97"/>
    </row>
    <row r="3507" spans="5:5" x14ac:dyDescent="0.35">
      <c r="E3507" s="97"/>
    </row>
    <row r="3508" spans="5:5" x14ac:dyDescent="0.35">
      <c r="E3508" s="97"/>
    </row>
    <row r="3509" spans="5:5" x14ac:dyDescent="0.35">
      <c r="E3509" s="97"/>
    </row>
    <row r="3510" spans="5:5" x14ac:dyDescent="0.35">
      <c r="E3510" s="97"/>
    </row>
    <row r="3511" spans="5:5" x14ac:dyDescent="0.35">
      <c r="E3511" s="97"/>
    </row>
    <row r="3512" spans="5:5" x14ac:dyDescent="0.35">
      <c r="E3512" s="97"/>
    </row>
    <row r="3513" spans="5:5" x14ac:dyDescent="0.35">
      <c r="E3513" s="97"/>
    </row>
    <row r="3514" spans="5:5" x14ac:dyDescent="0.35">
      <c r="E3514" s="97"/>
    </row>
    <row r="3515" spans="5:5" x14ac:dyDescent="0.35">
      <c r="E3515" s="97"/>
    </row>
    <row r="3516" spans="5:5" x14ac:dyDescent="0.35">
      <c r="E3516" s="97"/>
    </row>
    <row r="3517" spans="5:5" x14ac:dyDescent="0.35">
      <c r="E3517" s="97"/>
    </row>
    <row r="3518" spans="5:5" x14ac:dyDescent="0.35">
      <c r="E3518" s="97"/>
    </row>
    <row r="3519" spans="5:5" x14ac:dyDescent="0.35">
      <c r="E3519" s="97"/>
    </row>
    <row r="3520" spans="5:5" x14ac:dyDescent="0.35">
      <c r="E3520" s="97"/>
    </row>
    <row r="3521" spans="5:5" x14ac:dyDescent="0.35">
      <c r="E3521" s="97"/>
    </row>
    <row r="3522" spans="5:5" x14ac:dyDescent="0.35">
      <c r="E3522" s="97"/>
    </row>
    <row r="3523" spans="5:5" x14ac:dyDescent="0.35">
      <c r="E3523" s="97"/>
    </row>
    <row r="3524" spans="5:5" x14ac:dyDescent="0.35">
      <c r="E3524" s="97"/>
    </row>
    <row r="3525" spans="5:5" x14ac:dyDescent="0.35">
      <c r="E3525" s="97"/>
    </row>
    <row r="3526" spans="5:5" x14ac:dyDescent="0.35">
      <c r="E3526" s="97"/>
    </row>
    <row r="3527" spans="5:5" x14ac:dyDescent="0.35">
      <c r="E3527" s="97"/>
    </row>
    <row r="3528" spans="5:5" x14ac:dyDescent="0.35">
      <c r="E3528" s="97"/>
    </row>
    <row r="3529" spans="5:5" x14ac:dyDescent="0.35">
      <c r="E3529" s="97"/>
    </row>
    <row r="3530" spans="5:5" x14ac:dyDescent="0.35">
      <c r="E3530" s="97"/>
    </row>
    <row r="3531" spans="5:5" x14ac:dyDescent="0.35">
      <c r="E3531" s="97"/>
    </row>
    <row r="3532" spans="5:5" x14ac:dyDescent="0.35">
      <c r="E3532" s="97"/>
    </row>
    <row r="3533" spans="5:5" x14ac:dyDescent="0.35">
      <c r="E3533" s="97"/>
    </row>
    <row r="3534" spans="5:5" x14ac:dyDescent="0.35">
      <c r="E3534" s="97"/>
    </row>
    <row r="3535" spans="5:5" x14ac:dyDescent="0.35">
      <c r="E3535" s="97"/>
    </row>
    <row r="3536" spans="5:5" x14ac:dyDescent="0.35">
      <c r="E3536" s="97"/>
    </row>
    <row r="3537" spans="5:5" x14ac:dyDescent="0.35">
      <c r="E3537" s="97"/>
    </row>
    <row r="3538" spans="5:5" x14ac:dyDescent="0.35">
      <c r="E3538" s="97"/>
    </row>
    <row r="3539" spans="5:5" x14ac:dyDescent="0.35">
      <c r="E3539" s="97"/>
    </row>
    <row r="3540" spans="5:5" x14ac:dyDescent="0.35">
      <c r="E3540" s="97"/>
    </row>
    <row r="3541" spans="5:5" x14ac:dyDescent="0.35">
      <c r="E3541" s="97"/>
    </row>
    <row r="3542" spans="5:5" x14ac:dyDescent="0.35">
      <c r="E3542" s="97"/>
    </row>
    <row r="3543" spans="5:5" x14ac:dyDescent="0.35">
      <c r="E3543" s="97"/>
    </row>
    <row r="3544" spans="5:5" x14ac:dyDescent="0.35">
      <c r="E3544" s="97"/>
    </row>
    <row r="3545" spans="5:5" x14ac:dyDescent="0.35">
      <c r="E3545" s="97"/>
    </row>
    <row r="3546" spans="5:5" x14ac:dyDescent="0.35">
      <c r="E3546" s="97"/>
    </row>
    <row r="3547" spans="5:5" x14ac:dyDescent="0.35">
      <c r="E3547" s="97"/>
    </row>
    <row r="3548" spans="5:5" x14ac:dyDescent="0.35">
      <c r="E3548" s="97"/>
    </row>
    <row r="3549" spans="5:5" x14ac:dyDescent="0.35">
      <c r="E3549" s="97"/>
    </row>
    <row r="3550" spans="5:5" x14ac:dyDescent="0.35">
      <c r="E3550" s="97"/>
    </row>
    <row r="3551" spans="5:5" x14ac:dyDescent="0.35">
      <c r="E3551" s="97"/>
    </row>
    <row r="3552" spans="5:5" x14ac:dyDescent="0.35">
      <c r="E3552" s="97"/>
    </row>
    <row r="3553" spans="5:5" x14ac:dyDescent="0.35">
      <c r="E3553" s="97"/>
    </row>
    <row r="3554" spans="5:5" x14ac:dyDescent="0.35">
      <c r="E3554" s="97"/>
    </row>
    <row r="3555" spans="5:5" x14ac:dyDescent="0.35">
      <c r="E3555" s="97"/>
    </row>
    <row r="3556" spans="5:5" x14ac:dyDescent="0.35">
      <c r="E3556" s="97"/>
    </row>
    <row r="3557" spans="5:5" x14ac:dyDescent="0.35">
      <c r="E3557" s="97"/>
    </row>
    <row r="3558" spans="5:5" x14ac:dyDescent="0.35">
      <c r="E3558" s="97"/>
    </row>
    <row r="3559" spans="5:5" x14ac:dyDescent="0.35">
      <c r="E3559" s="97"/>
    </row>
    <row r="3560" spans="5:5" x14ac:dyDescent="0.35">
      <c r="E3560" s="97"/>
    </row>
    <row r="3561" spans="5:5" x14ac:dyDescent="0.35">
      <c r="E3561" s="97"/>
    </row>
    <row r="3562" spans="5:5" x14ac:dyDescent="0.35">
      <c r="E3562" s="97"/>
    </row>
    <row r="3563" spans="5:5" x14ac:dyDescent="0.35">
      <c r="E3563" s="97"/>
    </row>
    <row r="3564" spans="5:5" x14ac:dyDescent="0.35">
      <c r="E3564" s="97"/>
    </row>
    <row r="3565" spans="5:5" x14ac:dyDescent="0.35">
      <c r="E3565" s="97"/>
    </row>
    <row r="3566" spans="5:5" x14ac:dyDescent="0.35">
      <c r="E3566" s="97"/>
    </row>
    <row r="3567" spans="5:5" x14ac:dyDescent="0.35">
      <c r="E3567" s="97"/>
    </row>
    <row r="3568" spans="5:5" x14ac:dyDescent="0.35">
      <c r="E3568" s="97"/>
    </row>
    <row r="3569" spans="5:5" x14ac:dyDescent="0.35">
      <c r="E3569" s="97"/>
    </row>
    <row r="3570" spans="5:5" x14ac:dyDescent="0.35">
      <c r="E3570" s="97"/>
    </row>
    <row r="3571" spans="5:5" x14ac:dyDescent="0.35">
      <c r="E3571" s="97"/>
    </row>
    <row r="3572" spans="5:5" x14ac:dyDescent="0.35">
      <c r="E3572" s="97"/>
    </row>
    <row r="3573" spans="5:5" x14ac:dyDescent="0.35">
      <c r="E3573" s="97"/>
    </row>
    <row r="3574" spans="5:5" x14ac:dyDescent="0.35">
      <c r="E3574" s="97"/>
    </row>
    <row r="3575" spans="5:5" x14ac:dyDescent="0.35">
      <c r="E3575" s="97"/>
    </row>
    <row r="3576" spans="5:5" x14ac:dyDescent="0.35">
      <c r="E3576" s="97"/>
    </row>
    <row r="3577" spans="5:5" x14ac:dyDescent="0.35">
      <c r="E3577" s="97"/>
    </row>
    <row r="3578" spans="5:5" x14ac:dyDescent="0.35">
      <c r="E3578" s="97"/>
    </row>
    <row r="3579" spans="5:5" x14ac:dyDescent="0.35">
      <c r="E3579" s="97"/>
    </row>
    <row r="3580" spans="5:5" x14ac:dyDescent="0.35">
      <c r="E3580" s="97"/>
    </row>
    <row r="3581" spans="5:5" x14ac:dyDescent="0.35">
      <c r="E3581" s="97"/>
    </row>
    <row r="3582" spans="5:5" x14ac:dyDescent="0.35">
      <c r="E3582" s="97"/>
    </row>
    <row r="3583" spans="5:5" x14ac:dyDescent="0.35">
      <c r="E3583" s="97"/>
    </row>
    <row r="3584" spans="5:5" x14ac:dyDescent="0.35">
      <c r="E3584" s="97"/>
    </row>
    <row r="3585" spans="5:5" x14ac:dyDescent="0.35">
      <c r="E3585" s="97"/>
    </row>
    <row r="3586" spans="5:5" x14ac:dyDescent="0.35">
      <c r="E3586" s="97"/>
    </row>
    <row r="3587" spans="5:5" x14ac:dyDescent="0.35">
      <c r="E3587" s="97"/>
    </row>
    <row r="3588" spans="5:5" x14ac:dyDescent="0.35">
      <c r="E3588" s="97"/>
    </row>
    <row r="3589" spans="5:5" x14ac:dyDescent="0.35">
      <c r="E3589" s="97"/>
    </row>
    <row r="3590" spans="5:5" x14ac:dyDescent="0.35">
      <c r="E3590" s="97"/>
    </row>
    <row r="3591" spans="5:5" x14ac:dyDescent="0.35">
      <c r="E3591" s="97"/>
    </row>
    <row r="3592" spans="5:5" x14ac:dyDescent="0.35">
      <c r="E3592" s="97"/>
    </row>
    <row r="3593" spans="5:5" x14ac:dyDescent="0.35">
      <c r="E3593" s="97"/>
    </row>
    <row r="3594" spans="5:5" x14ac:dyDescent="0.35">
      <c r="E3594" s="97"/>
    </row>
    <row r="3595" spans="5:5" x14ac:dyDescent="0.35">
      <c r="E3595" s="97"/>
    </row>
    <row r="3596" spans="5:5" x14ac:dyDescent="0.35">
      <c r="E3596" s="97"/>
    </row>
    <row r="3597" spans="5:5" x14ac:dyDescent="0.35">
      <c r="E3597" s="97"/>
    </row>
    <row r="3598" spans="5:5" x14ac:dyDescent="0.35">
      <c r="E3598" s="97"/>
    </row>
    <row r="3599" spans="5:5" x14ac:dyDescent="0.35">
      <c r="E3599" s="97"/>
    </row>
    <row r="3600" spans="5:5" x14ac:dyDescent="0.35">
      <c r="E3600" s="97"/>
    </row>
    <row r="3601" spans="5:5" x14ac:dyDescent="0.35">
      <c r="E3601" s="97"/>
    </row>
    <row r="3602" spans="5:5" x14ac:dyDescent="0.35">
      <c r="E3602" s="97"/>
    </row>
    <row r="3603" spans="5:5" x14ac:dyDescent="0.35">
      <c r="E3603" s="97"/>
    </row>
    <row r="3604" spans="5:5" x14ac:dyDescent="0.35">
      <c r="E3604" s="97"/>
    </row>
    <row r="3605" spans="5:5" x14ac:dyDescent="0.35">
      <c r="E3605" s="97"/>
    </row>
    <row r="3606" spans="5:5" x14ac:dyDescent="0.35">
      <c r="E3606" s="97"/>
    </row>
    <row r="3607" spans="5:5" x14ac:dyDescent="0.35">
      <c r="E3607" s="97"/>
    </row>
    <row r="3608" spans="5:5" x14ac:dyDescent="0.35">
      <c r="E3608" s="97"/>
    </row>
    <row r="3609" spans="5:5" x14ac:dyDescent="0.35">
      <c r="E3609" s="97"/>
    </row>
    <row r="3610" spans="5:5" x14ac:dyDescent="0.35">
      <c r="E3610" s="97"/>
    </row>
    <row r="3611" spans="5:5" x14ac:dyDescent="0.35">
      <c r="E3611" s="97"/>
    </row>
    <row r="3612" spans="5:5" x14ac:dyDescent="0.35">
      <c r="E3612" s="97"/>
    </row>
    <row r="3613" spans="5:5" x14ac:dyDescent="0.35">
      <c r="E3613" s="97"/>
    </row>
    <row r="3614" spans="5:5" x14ac:dyDescent="0.35">
      <c r="E3614" s="97"/>
    </row>
    <row r="3615" spans="5:5" x14ac:dyDescent="0.35">
      <c r="E3615" s="97"/>
    </row>
    <row r="3616" spans="5:5" x14ac:dyDescent="0.35">
      <c r="E3616" s="97"/>
    </row>
    <row r="3617" spans="5:5" x14ac:dyDescent="0.35">
      <c r="E3617" s="97"/>
    </row>
    <row r="3618" spans="5:5" x14ac:dyDescent="0.35">
      <c r="E3618" s="97"/>
    </row>
    <row r="3619" spans="5:5" x14ac:dyDescent="0.35">
      <c r="E3619" s="97"/>
    </row>
    <row r="3620" spans="5:5" x14ac:dyDescent="0.35">
      <c r="E3620" s="97"/>
    </row>
    <row r="3621" spans="5:5" x14ac:dyDescent="0.35">
      <c r="E3621" s="97"/>
    </row>
    <row r="3622" spans="5:5" x14ac:dyDescent="0.35">
      <c r="E3622" s="97"/>
    </row>
    <row r="3623" spans="5:5" x14ac:dyDescent="0.35">
      <c r="E3623" s="97"/>
    </row>
    <row r="3624" spans="5:5" x14ac:dyDescent="0.35">
      <c r="E3624" s="97"/>
    </row>
    <row r="3625" spans="5:5" x14ac:dyDescent="0.35">
      <c r="E3625" s="97"/>
    </row>
    <row r="3626" spans="5:5" x14ac:dyDescent="0.35">
      <c r="E3626" s="97"/>
    </row>
    <row r="3627" spans="5:5" x14ac:dyDescent="0.35">
      <c r="E3627" s="97"/>
    </row>
    <row r="3628" spans="5:5" x14ac:dyDescent="0.35">
      <c r="E3628" s="97"/>
    </row>
    <row r="3629" spans="5:5" x14ac:dyDescent="0.35">
      <c r="E3629" s="97"/>
    </row>
    <row r="3630" spans="5:5" x14ac:dyDescent="0.35">
      <c r="E3630" s="97"/>
    </row>
    <row r="3631" spans="5:5" x14ac:dyDescent="0.35">
      <c r="E3631" s="97"/>
    </row>
    <row r="3632" spans="5:5" x14ac:dyDescent="0.35">
      <c r="E3632" s="97"/>
    </row>
    <row r="3633" spans="5:5" x14ac:dyDescent="0.35">
      <c r="E3633" s="97"/>
    </row>
    <row r="3634" spans="5:5" x14ac:dyDescent="0.35">
      <c r="E3634" s="97"/>
    </row>
    <row r="3635" spans="5:5" x14ac:dyDescent="0.35">
      <c r="E3635" s="97"/>
    </row>
    <row r="3636" spans="5:5" x14ac:dyDescent="0.35">
      <c r="E3636" s="97"/>
    </row>
    <row r="3637" spans="5:5" x14ac:dyDescent="0.35">
      <c r="E3637" s="97"/>
    </row>
    <row r="3638" spans="5:5" x14ac:dyDescent="0.35">
      <c r="E3638" s="97"/>
    </row>
    <row r="3639" spans="5:5" x14ac:dyDescent="0.35">
      <c r="E3639" s="97"/>
    </row>
    <row r="3640" spans="5:5" x14ac:dyDescent="0.35">
      <c r="E3640" s="97"/>
    </row>
    <row r="3641" spans="5:5" x14ac:dyDescent="0.35">
      <c r="E3641" s="97"/>
    </row>
    <row r="3642" spans="5:5" x14ac:dyDescent="0.35">
      <c r="E3642" s="97"/>
    </row>
    <row r="3643" spans="5:5" x14ac:dyDescent="0.35">
      <c r="E3643" s="97"/>
    </row>
    <row r="3644" spans="5:5" x14ac:dyDescent="0.35">
      <c r="E3644" s="97"/>
    </row>
    <row r="3645" spans="5:5" x14ac:dyDescent="0.35">
      <c r="E3645" s="97"/>
    </row>
    <row r="3646" spans="5:5" x14ac:dyDescent="0.35">
      <c r="E3646" s="97"/>
    </row>
    <row r="3647" spans="5:5" x14ac:dyDescent="0.35">
      <c r="E3647" s="97"/>
    </row>
    <row r="3648" spans="5:5" x14ac:dyDescent="0.35">
      <c r="E3648" s="97"/>
    </row>
    <row r="3649" spans="5:5" x14ac:dyDescent="0.35">
      <c r="E3649" s="97"/>
    </row>
    <row r="3650" spans="5:5" x14ac:dyDescent="0.35">
      <c r="E3650" s="97"/>
    </row>
    <row r="3651" spans="5:5" x14ac:dyDescent="0.35">
      <c r="E3651" s="97"/>
    </row>
    <row r="3652" spans="5:5" x14ac:dyDescent="0.35">
      <c r="E3652" s="97"/>
    </row>
    <row r="3653" spans="5:5" x14ac:dyDescent="0.35">
      <c r="E3653" s="97"/>
    </row>
    <row r="3654" spans="5:5" x14ac:dyDescent="0.35">
      <c r="E3654" s="97"/>
    </row>
    <row r="3655" spans="5:5" x14ac:dyDescent="0.35">
      <c r="E3655" s="97"/>
    </row>
    <row r="3656" spans="5:5" x14ac:dyDescent="0.35">
      <c r="E3656" s="97"/>
    </row>
    <row r="3657" spans="5:5" x14ac:dyDescent="0.35">
      <c r="E3657" s="97"/>
    </row>
    <row r="3658" spans="5:5" x14ac:dyDescent="0.35">
      <c r="E3658" s="97"/>
    </row>
    <row r="3659" spans="5:5" x14ac:dyDescent="0.35">
      <c r="E3659" s="97"/>
    </row>
    <row r="3660" spans="5:5" x14ac:dyDescent="0.35">
      <c r="E3660" s="97"/>
    </row>
    <row r="3661" spans="5:5" x14ac:dyDescent="0.35">
      <c r="E3661" s="97"/>
    </row>
    <row r="3662" spans="5:5" x14ac:dyDescent="0.35">
      <c r="E3662" s="97"/>
    </row>
    <row r="3663" spans="5:5" x14ac:dyDescent="0.35">
      <c r="E3663" s="97"/>
    </row>
    <row r="3664" spans="5:5" x14ac:dyDescent="0.35">
      <c r="E3664" s="97"/>
    </row>
    <row r="3665" spans="5:5" x14ac:dyDescent="0.35">
      <c r="E3665" s="97"/>
    </row>
    <row r="3666" spans="5:5" x14ac:dyDescent="0.35">
      <c r="E3666" s="97"/>
    </row>
    <row r="3667" spans="5:5" x14ac:dyDescent="0.35">
      <c r="E3667" s="97"/>
    </row>
    <row r="3668" spans="5:5" x14ac:dyDescent="0.35">
      <c r="E3668" s="97"/>
    </row>
    <row r="3669" spans="5:5" x14ac:dyDescent="0.35">
      <c r="E3669" s="97"/>
    </row>
    <row r="3670" spans="5:5" x14ac:dyDescent="0.35">
      <c r="E3670" s="97"/>
    </row>
    <row r="3671" spans="5:5" x14ac:dyDescent="0.35">
      <c r="E3671" s="97"/>
    </row>
    <row r="3672" spans="5:5" x14ac:dyDescent="0.35">
      <c r="E3672" s="97"/>
    </row>
    <row r="3673" spans="5:5" x14ac:dyDescent="0.35">
      <c r="E3673" s="97"/>
    </row>
    <row r="3674" spans="5:5" x14ac:dyDescent="0.35">
      <c r="E3674" s="97"/>
    </row>
    <row r="3675" spans="5:5" x14ac:dyDescent="0.35">
      <c r="E3675" s="97"/>
    </row>
    <row r="3676" spans="5:5" x14ac:dyDescent="0.35">
      <c r="E3676" s="97"/>
    </row>
    <row r="3677" spans="5:5" x14ac:dyDescent="0.35">
      <c r="E3677" s="97"/>
    </row>
    <row r="3678" spans="5:5" x14ac:dyDescent="0.35">
      <c r="E3678" s="97"/>
    </row>
    <row r="3679" spans="5:5" x14ac:dyDescent="0.35">
      <c r="E3679" s="97"/>
    </row>
    <row r="3680" spans="5:5" x14ac:dyDescent="0.35">
      <c r="E3680" s="97"/>
    </row>
    <row r="3681" spans="5:5" x14ac:dyDescent="0.35">
      <c r="E3681" s="97"/>
    </row>
    <row r="3682" spans="5:5" x14ac:dyDescent="0.35">
      <c r="E3682" s="97"/>
    </row>
    <row r="3683" spans="5:5" x14ac:dyDescent="0.35">
      <c r="E3683" s="97"/>
    </row>
    <row r="3684" spans="5:5" x14ac:dyDescent="0.35">
      <c r="E3684" s="97"/>
    </row>
    <row r="3685" spans="5:5" x14ac:dyDescent="0.35">
      <c r="E3685" s="97"/>
    </row>
    <row r="3686" spans="5:5" x14ac:dyDescent="0.35">
      <c r="E3686" s="97"/>
    </row>
    <row r="3687" spans="5:5" x14ac:dyDescent="0.35">
      <c r="E3687" s="97"/>
    </row>
    <row r="3688" spans="5:5" x14ac:dyDescent="0.35">
      <c r="E3688" s="97"/>
    </row>
    <row r="3689" spans="5:5" x14ac:dyDescent="0.35">
      <c r="E3689" s="97"/>
    </row>
    <row r="3690" spans="5:5" x14ac:dyDescent="0.35">
      <c r="E3690" s="97"/>
    </row>
    <row r="3691" spans="5:5" x14ac:dyDescent="0.35">
      <c r="E3691" s="97"/>
    </row>
    <row r="3692" spans="5:5" x14ac:dyDescent="0.35">
      <c r="E3692" s="97"/>
    </row>
    <row r="3693" spans="5:5" x14ac:dyDescent="0.35">
      <c r="E3693" s="97"/>
    </row>
    <row r="3694" spans="5:5" x14ac:dyDescent="0.35">
      <c r="E3694" s="97"/>
    </row>
    <row r="3695" spans="5:5" x14ac:dyDescent="0.35">
      <c r="E3695" s="97"/>
    </row>
    <row r="3696" spans="5:5" x14ac:dyDescent="0.35">
      <c r="E3696" s="97"/>
    </row>
    <row r="3697" spans="5:5" x14ac:dyDescent="0.35">
      <c r="E3697" s="97"/>
    </row>
    <row r="3698" spans="5:5" x14ac:dyDescent="0.35">
      <c r="E3698" s="97"/>
    </row>
    <row r="3699" spans="5:5" x14ac:dyDescent="0.35">
      <c r="E3699" s="97"/>
    </row>
    <row r="3700" spans="5:5" x14ac:dyDescent="0.35">
      <c r="E3700" s="97"/>
    </row>
    <row r="3701" spans="5:5" x14ac:dyDescent="0.35">
      <c r="E3701" s="97"/>
    </row>
    <row r="3702" spans="5:5" x14ac:dyDescent="0.35">
      <c r="E3702" s="97"/>
    </row>
    <row r="3703" spans="5:5" x14ac:dyDescent="0.35">
      <c r="E3703" s="97"/>
    </row>
    <row r="3704" spans="5:5" x14ac:dyDescent="0.35">
      <c r="E3704" s="97"/>
    </row>
    <row r="3705" spans="5:5" x14ac:dyDescent="0.35">
      <c r="E3705" s="97"/>
    </row>
    <row r="3706" spans="5:5" x14ac:dyDescent="0.35">
      <c r="E3706" s="97"/>
    </row>
    <row r="3707" spans="5:5" x14ac:dyDescent="0.35">
      <c r="E3707" s="97"/>
    </row>
    <row r="3708" spans="5:5" x14ac:dyDescent="0.35">
      <c r="E3708" s="97"/>
    </row>
    <row r="3709" spans="5:5" x14ac:dyDescent="0.35">
      <c r="E3709" s="97"/>
    </row>
    <row r="3710" spans="5:5" x14ac:dyDescent="0.35">
      <c r="E3710" s="97"/>
    </row>
    <row r="3711" spans="5:5" x14ac:dyDescent="0.35">
      <c r="E3711" s="97"/>
    </row>
    <row r="3712" spans="5:5" x14ac:dyDescent="0.35">
      <c r="E3712" s="97"/>
    </row>
    <row r="3713" spans="5:5" x14ac:dyDescent="0.35">
      <c r="E3713" s="97"/>
    </row>
    <row r="3714" spans="5:5" x14ac:dyDescent="0.35">
      <c r="E3714" s="97"/>
    </row>
    <row r="3715" spans="5:5" x14ac:dyDescent="0.35">
      <c r="E3715" s="97"/>
    </row>
    <row r="3716" spans="5:5" x14ac:dyDescent="0.35">
      <c r="E3716" s="97"/>
    </row>
    <row r="3717" spans="5:5" x14ac:dyDescent="0.35">
      <c r="E3717" s="97"/>
    </row>
    <row r="3718" spans="5:5" x14ac:dyDescent="0.35">
      <c r="E3718" s="97"/>
    </row>
    <row r="3719" spans="5:5" x14ac:dyDescent="0.35">
      <c r="E3719" s="97"/>
    </row>
    <row r="3720" spans="5:5" x14ac:dyDescent="0.35">
      <c r="E3720" s="97"/>
    </row>
    <row r="3721" spans="5:5" x14ac:dyDescent="0.35">
      <c r="E3721" s="97"/>
    </row>
    <row r="3722" spans="5:5" x14ac:dyDescent="0.35">
      <c r="E3722" s="97"/>
    </row>
    <row r="3723" spans="5:5" x14ac:dyDescent="0.35">
      <c r="E3723" s="97"/>
    </row>
    <row r="3724" spans="5:5" x14ac:dyDescent="0.35">
      <c r="E3724" s="97"/>
    </row>
    <row r="3725" spans="5:5" x14ac:dyDescent="0.35">
      <c r="E3725" s="97"/>
    </row>
    <row r="3726" spans="5:5" x14ac:dyDescent="0.35">
      <c r="E3726" s="97"/>
    </row>
    <row r="3727" spans="5:5" x14ac:dyDescent="0.35">
      <c r="E3727" s="97"/>
    </row>
    <row r="3728" spans="5:5" x14ac:dyDescent="0.35">
      <c r="E3728" s="97"/>
    </row>
    <row r="3729" spans="5:5" x14ac:dyDescent="0.35">
      <c r="E3729" s="97"/>
    </row>
    <row r="3730" spans="5:5" x14ac:dyDescent="0.35">
      <c r="E3730" s="97"/>
    </row>
    <row r="3731" spans="5:5" x14ac:dyDescent="0.35">
      <c r="E3731" s="97"/>
    </row>
    <row r="3732" spans="5:5" x14ac:dyDescent="0.35">
      <c r="E3732" s="97"/>
    </row>
    <row r="3733" spans="5:5" x14ac:dyDescent="0.35">
      <c r="E3733" s="97"/>
    </row>
    <row r="3734" spans="5:5" x14ac:dyDescent="0.35">
      <c r="E3734" s="97"/>
    </row>
    <row r="3735" spans="5:5" x14ac:dyDescent="0.35">
      <c r="E3735" s="97"/>
    </row>
    <row r="3736" spans="5:5" x14ac:dyDescent="0.35">
      <c r="E3736" s="97"/>
    </row>
    <row r="3737" spans="5:5" x14ac:dyDescent="0.35">
      <c r="E3737" s="97"/>
    </row>
    <row r="3738" spans="5:5" x14ac:dyDescent="0.35">
      <c r="E3738" s="97"/>
    </row>
    <row r="3739" spans="5:5" x14ac:dyDescent="0.35">
      <c r="E3739" s="97"/>
    </row>
    <row r="3740" spans="5:5" x14ac:dyDescent="0.35">
      <c r="E3740" s="97"/>
    </row>
    <row r="3741" spans="5:5" x14ac:dyDescent="0.35">
      <c r="E3741" s="97"/>
    </row>
    <row r="3742" spans="5:5" x14ac:dyDescent="0.35">
      <c r="E3742" s="97"/>
    </row>
    <row r="3743" spans="5:5" x14ac:dyDescent="0.35">
      <c r="E3743" s="97"/>
    </row>
    <row r="3744" spans="5:5" x14ac:dyDescent="0.35">
      <c r="E3744" s="97"/>
    </row>
    <row r="3745" spans="5:5" x14ac:dyDescent="0.35">
      <c r="E3745" s="97"/>
    </row>
    <row r="3746" spans="5:5" x14ac:dyDescent="0.35">
      <c r="E3746" s="97"/>
    </row>
    <row r="3747" spans="5:5" x14ac:dyDescent="0.35">
      <c r="E3747" s="97"/>
    </row>
    <row r="3748" spans="5:5" x14ac:dyDescent="0.35">
      <c r="E3748" s="97"/>
    </row>
    <row r="3749" spans="5:5" x14ac:dyDescent="0.35">
      <c r="E3749" s="97"/>
    </row>
    <row r="3750" spans="5:5" x14ac:dyDescent="0.35">
      <c r="E3750" s="97"/>
    </row>
    <row r="3751" spans="5:5" x14ac:dyDescent="0.35">
      <c r="E3751" s="97"/>
    </row>
    <row r="3752" spans="5:5" x14ac:dyDescent="0.35">
      <c r="E3752" s="97"/>
    </row>
    <row r="3753" spans="5:5" x14ac:dyDescent="0.35">
      <c r="E3753" s="97"/>
    </row>
    <row r="3754" spans="5:5" x14ac:dyDescent="0.35">
      <c r="E3754" s="97"/>
    </row>
    <row r="3755" spans="5:5" x14ac:dyDescent="0.35">
      <c r="E3755" s="97"/>
    </row>
    <row r="3756" spans="5:5" x14ac:dyDescent="0.35">
      <c r="E3756" s="97"/>
    </row>
    <row r="3757" spans="5:5" x14ac:dyDescent="0.35">
      <c r="E3757" s="97"/>
    </row>
    <row r="3758" spans="5:5" x14ac:dyDescent="0.35">
      <c r="E3758" s="97"/>
    </row>
    <row r="3759" spans="5:5" x14ac:dyDescent="0.35">
      <c r="E3759" s="97"/>
    </row>
    <row r="3760" spans="5:5" x14ac:dyDescent="0.35">
      <c r="E3760" s="97"/>
    </row>
    <row r="3761" spans="5:5" x14ac:dyDescent="0.35">
      <c r="E3761" s="97"/>
    </row>
    <row r="3762" spans="5:5" x14ac:dyDescent="0.35">
      <c r="E3762" s="97"/>
    </row>
    <row r="3763" spans="5:5" x14ac:dyDescent="0.35">
      <c r="E3763" s="97"/>
    </row>
    <row r="3764" spans="5:5" x14ac:dyDescent="0.35">
      <c r="E3764" s="97"/>
    </row>
    <row r="3765" spans="5:5" x14ac:dyDescent="0.35">
      <c r="E3765" s="97"/>
    </row>
    <row r="3766" spans="5:5" x14ac:dyDescent="0.35">
      <c r="E3766" s="97"/>
    </row>
    <row r="3767" spans="5:5" x14ac:dyDescent="0.35">
      <c r="E3767" s="97"/>
    </row>
    <row r="3768" spans="5:5" x14ac:dyDescent="0.35">
      <c r="E3768" s="97"/>
    </row>
    <row r="3769" spans="5:5" x14ac:dyDescent="0.35">
      <c r="E3769" s="97"/>
    </row>
    <row r="3770" spans="5:5" x14ac:dyDescent="0.35">
      <c r="E3770" s="97"/>
    </row>
    <row r="3771" spans="5:5" x14ac:dyDescent="0.35">
      <c r="E3771" s="97"/>
    </row>
    <row r="3772" spans="5:5" x14ac:dyDescent="0.35">
      <c r="E3772" s="97"/>
    </row>
    <row r="3773" spans="5:5" x14ac:dyDescent="0.35">
      <c r="E3773" s="97"/>
    </row>
    <row r="3774" spans="5:5" x14ac:dyDescent="0.35">
      <c r="E3774" s="97"/>
    </row>
    <row r="3775" spans="5:5" x14ac:dyDescent="0.35">
      <c r="E3775" s="97"/>
    </row>
    <row r="3776" spans="5:5" x14ac:dyDescent="0.35">
      <c r="E3776" s="97"/>
    </row>
    <row r="3777" spans="5:5" x14ac:dyDescent="0.35">
      <c r="E3777" s="97"/>
    </row>
    <row r="3778" spans="5:5" x14ac:dyDescent="0.35">
      <c r="E3778" s="97"/>
    </row>
    <row r="3779" spans="5:5" x14ac:dyDescent="0.35">
      <c r="E3779" s="97"/>
    </row>
    <row r="3780" spans="5:5" x14ac:dyDescent="0.35">
      <c r="E3780" s="97"/>
    </row>
    <row r="3781" spans="5:5" x14ac:dyDescent="0.35">
      <c r="E3781" s="97"/>
    </row>
    <row r="3782" spans="5:5" x14ac:dyDescent="0.35">
      <c r="E3782" s="97"/>
    </row>
    <row r="3783" spans="5:5" x14ac:dyDescent="0.35">
      <c r="E3783" s="97"/>
    </row>
    <row r="3784" spans="5:5" x14ac:dyDescent="0.35">
      <c r="E3784" s="97"/>
    </row>
    <row r="3785" spans="5:5" x14ac:dyDescent="0.35">
      <c r="E3785" s="97"/>
    </row>
    <row r="3786" spans="5:5" x14ac:dyDescent="0.35">
      <c r="E3786" s="97"/>
    </row>
    <row r="3787" spans="5:5" x14ac:dyDescent="0.35">
      <c r="E3787" s="97"/>
    </row>
    <row r="3788" spans="5:5" x14ac:dyDescent="0.35">
      <c r="E3788" s="97"/>
    </row>
    <row r="3789" spans="5:5" x14ac:dyDescent="0.35">
      <c r="E3789" s="97"/>
    </row>
    <row r="3790" spans="5:5" x14ac:dyDescent="0.35">
      <c r="E3790" s="97"/>
    </row>
    <row r="3791" spans="5:5" x14ac:dyDescent="0.35">
      <c r="E3791" s="97"/>
    </row>
    <row r="3792" spans="5:5" x14ac:dyDescent="0.35">
      <c r="E3792" s="97"/>
    </row>
    <row r="3793" spans="5:5" x14ac:dyDescent="0.35">
      <c r="E3793" s="97"/>
    </row>
    <row r="3794" spans="5:5" x14ac:dyDescent="0.35">
      <c r="E3794" s="97"/>
    </row>
    <row r="3795" spans="5:5" x14ac:dyDescent="0.35">
      <c r="E3795" s="97"/>
    </row>
    <row r="3796" spans="5:5" x14ac:dyDescent="0.35">
      <c r="E3796" s="97"/>
    </row>
    <row r="3797" spans="5:5" x14ac:dyDescent="0.35">
      <c r="E3797" s="97"/>
    </row>
    <row r="3798" spans="5:5" x14ac:dyDescent="0.35">
      <c r="E3798" s="97"/>
    </row>
    <row r="3799" spans="5:5" x14ac:dyDescent="0.35">
      <c r="E3799" s="97"/>
    </row>
    <row r="3800" spans="5:5" x14ac:dyDescent="0.35">
      <c r="E3800" s="97"/>
    </row>
    <row r="3801" spans="5:5" x14ac:dyDescent="0.35">
      <c r="E3801" s="97"/>
    </row>
    <row r="3802" spans="5:5" x14ac:dyDescent="0.35">
      <c r="E3802" s="97"/>
    </row>
    <row r="3803" spans="5:5" x14ac:dyDescent="0.35">
      <c r="E3803" s="97"/>
    </row>
    <row r="3804" spans="5:5" x14ac:dyDescent="0.35">
      <c r="E3804" s="97"/>
    </row>
    <row r="3805" spans="5:5" x14ac:dyDescent="0.35">
      <c r="E3805" s="97"/>
    </row>
    <row r="3806" spans="5:5" x14ac:dyDescent="0.35">
      <c r="E3806" s="97"/>
    </row>
    <row r="3807" spans="5:5" x14ac:dyDescent="0.35">
      <c r="E3807" s="97"/>
    </row>
    <row r="3808" spans="5:5" x14ac:dyDescent="0.35">
      <c r="E3808" s="97"/>
    </row>
    <row r="3809" spans="5:5" x14ac:dyDescent="0.35">
      <c r="E3809" s="97"/>
    </row>
    <row r="3810" spans="5:5" x14ac:dyDescent="0.35">
      <c r="E3810" s="97"/>
    </row>
    <row r="3811" spans="5:5" x14ac:dyDescent="0.35">
      <c r="E3811" s="97"/>
    </row>
    <row r="3812" spans="5:5" x14ac:dyDescent="0.35">
      <c r="E3812" s="97"/>
    </row>
    <row r="3813" spans="5:5" x14ac:dyDescent="0.35">
      <c r="E3813" s="97"/>
    </row>
    <row r="3814" spans="5:5" x14ac:dyDescent="0.35">
      <c r="E3814" s="97"/>
    </row>
    <row r="3815" spans="5:5" x14ac:dyDescent="0.35">
      <c r="E3815" s="97"/>
    </row>
    <row r="3816" spans="5:5" x14ac:dyDescent="0.35">
      <c r="E3816" s="97"/>
    </row>
    <row r="3817" spans="5:5" x14ac:dyDescent="0.35">
      <c r="E3817" s="97"/>
    </row>
    <row r="3818" spans="5:5" x14ac:dyDescent="0.35">
      <c r="E3818" s="97"/>
    </row>
    <row r="3819" spans="5:5" x14ac:dyDescent="0.35">
      <c r="E3819" s="97"/>
    </row>
    <row r="3820" spans="5:5" x14ac:dyDescent="0.35">
      <c r="E3820" s="97"/>
    </row>
    <row r="3821" spans="5:5" x14ac:dyDescent="0.35">
      <c r="E3821" s="97"/>
    </row>
    <row r="3822" spans="5:5" x14ac:dyDescent="0.35">
      <c r="E3822" s="97"/>
    </row>
    <row r="3823" spans="5:5" x14ac:dyDescent="0.35">
      <c r="E3823" s="97"/>
    </row>
    <row r="3824" spans="5:5" x14ac:dyDescent="0.35">
      <c r="E3824" s="97"/>
    </row>
    <row r="3825" spans="5:5" x14ac:dyDescent="0.35">
      <c r="E3825" s="97"/>
    </row>
    <row r="3826" spans="5:5" x14ac:dyDescent="0.35">
      <c r="E3826" s="97"/>
    </row>
    <row r="3827" spans="5:5" x14ac:dyDescent="0.35">
      <c r="E3827" s="97"/>
    </row>
    <row r="3828" spans="5:5" x14ac:dyDescent="0.35">
      <c r="E3828" s="97"/>
    </row>
    <row r="3829" spans="5:5" x14ac:dyDescent="0.35">
      <c r="E3829" s="97"/>
    </row>
    <row r="3830" spans="5:5" x14ac:dyDescent="0.35">
      <c r="E3830" s="97"/>
    </row>
    <row r="3831" spans="5:5" x14ac:dyDescent="0.35">
      <c r="E3831" s="97"/>
    </row>
    <row r="3832" spans="5:5" x14ac:dyDescent="0.35">
      <c r="E3832" s="97"/>
    </row>
    <row r="3833" spans="5:5" x14ac:dyDescent="0.35">
      <c r="E3833" s="97"/>
    </row>
    <row r="3834" spans="5:5" x14ac:dyDescent="0.35">
      <c r="E3834" s="97"/>
    </row>
    <row r="3835" spans="5:5" x14ac:dyDescent="0.35">
      <c r="E3835" s="97"/>
    </row>
    <row r="3836" spans="5:5" x14ac:dyDescent="0.35">
      <c r="E3836" s="97"/>
    </row>
    <row r="3837" spans="5:5" x14ac:dyDescent="0.35">
      <c r="E3837" s="97"/>
    </row>
    <row r="3838" spans="5:5" x14ac:dyDescent="0.35">
      <c r="E3838" s="97"/>
    </row>
    <row r="3839" spans="5:5" x14ac:dyDescent="0.35">
      <c r="E3839" s="97"/>
    </row>
    <row r="3840" spans="5:5" x14ac:dyDescent="0.35">
      <c r="E3840" s="97"/>
    </row>
    <row r="3841" spans="5:5" x14ac:dyDescent="0.35">
      <c r="E3841" s="97"/>
    </row>
    <row r="3842" spans="5:5" x14ac:dyDescent="0.35">
      <c r="E3842" s="97"/>
    </row>
    <row r="3843" spans="5:5" x14ac:dyDescent="0.35">
      <c r="E3843" s="97"/>
    </row>
    <row r="3844" spans="5:5" x14ac:dyDescent="0.35">
      <c r="E3844" s="97"/>
    </row>
    <row r="3845" spans="5:5" x14ac:dyDescent="0.35">
      <c r="E3845" s="97"/>
    </row>
    <row r="3846" spans="5:5" x14ac:dyDescent="0.35">
      <c r="E3846" s="97"/>
    </row>
    <row r="3847" spans="5:5" x14ac:dyDescent="0.35">
      <c r="E3847" s="97"/>
    </row>
    <row r="3848" spans="5:5" x14ac:dyDescent="0.35">
      <c r="E3848" s="97"/>
    </row>
    <row r="3849" spans="5:5" x14ac:dyDescent="0.35">
      <c r="E3849" s="97"/>
    </row>
    <row r="3850" spans="5:5" x14ac:dyDescent="0.35">
      <c r="E3850" s="97"/>
    </row>
    <row r="3851" spans="5:5" x14ac:dyDescent="0.35">
      <c r="E3851" s="97"/>
    </row>
    <row r="3852" spans="5:5" x14ac:dyDescent="0.35">
      <c r="E3852" s="97"/>
    </row>
    <row r="3853" spans="5:5" x14ac:dyDescent="0.35">
      <c r="E3853" s="97"/>
    </row>
    <row r="3854" spans="5:5" x14ac:dyDescent="0.35">
      <c r="E3854" s="97"/>
    </row>
    <row r="3855" spans="5:5" x14ac:dyDescent="0.35">
      <c r="E3855" s="97"/>
    </row>
    <row r="3856" spans="5:5" x14ac:dyDescent="0.35">
      <c r="E3856" s="97"/>
    </row>
    <row r="3857" spans="5:5" x14ac:dyDescent="0.35">
      <c r="E3857" s="97"/>
    </row>
    <row r="3858" spans="5:5" x14ac:dyDescent="0.35">
      <c r="E3858" s="97"/>
    </row>
    <row r="3859" spans="5:5" x14ac:dyDescent="0.35">
      <c r="E3859" s="97"/>
    </row>
    <row r="3860" spans="5:5" x14ac:dyDescent="0.35">
      <c r="E3860" s="97"/>
    </row>
    <row r="3861" spans="5:5" x14ac:dyDescent="0.35">
      <c r="E3861" s="97"/>
    </row>
    <row r="3862" spans="5:5" x14ac:dyDescent="0.35">
      <c r="E3862" s="97"/>
    </row>
    <row r="3863" spans="5:5" x14ac:dyDescent="0.35">
      <c r="E3863" s="97"/>
    </row>
    <row r="3864" spans="5:5" x14ac:dyDescent="0.35">
      <c r="E3864" s="97"/>
    </row>
    <row r="3865" spans="5:5" x14ac:dyDescent="0.35">
      <c r="E3865" s="97"/>
    </row>
    <row r="3866" spans="5:5" x14ac:dyDescent="0.35">
      <c r="E3866" s="97"/>
    </row>
    <row r="3867" spans="5:5" x14ac:dyDescent="0.35">
      <c r="E3867" s="97"/>
    </row>
    <row r="3868" spans="5:5" x14ac:dyDescent="0.35">
      <c r="E3868" s="97"/>
    </row>
    <row r="3869" spans="5:5" x14ac:dyDescent="0.35">
      <c r="E3869" s="97"/>
    </row>
    <row r="3870" spans="5:5" x14ac:dyDescent="0.35">
      <c r="E3870" s="97"/>
    </row>
    <row r="3871" spans="5:5" x14ac:dyDescent="0.35">
      <c r="E3871" s="97"/>
    </row>
    <row r="3872" spans="5:5" x14ac:dyDescent="0.35">
      <c r="E3872" s="97"/>
    </row>
    <row r="3873" spans="5:5" x14ac:dyDescent="0.35">
      <c r="E3873" s="97"/>
    </row>
    <row r="3874" spans="5:5" x14ac:dyDescent="0.35">
      <c r="E3874" s="97"/>
    </row>
    <row r="3875" spans="5:5" x14ac:dyDescent="0.35">
      <c r="E3875" s="97"/>
    </row>
    <row r="3876" spans="5:5" x14ac:dyDescent="0.35">
      <c r="E3876" s="97"/>
    </row>
    <row r="3877" spans="5:5" x14ac:dyDescent="0.35">
      <c r="E3877" s="97"/>
    </row>
    <row r="3878" spans="5:5" x14ac:dyDescent="0.35">
      <c r="E3878" s="97"/>
    </row>
    <row r="3879" spans="5:5" x14ac:dyDescent="0.35">
      <c r="E3879" s="97"/>
    </row>
    <row r="3880" spans="5:5" x14ac:dyDescent="0.35">
      <c r="E3880" s="97"/>
    </row>
    <row r="3881" spans="5:5" x14ac:dyDescent="0.35">
      <c r="E3881" s="97"/>
    </row>
    <row r="3882" spans="5:5" x14ac:dyDescent="0.35">
      <c r="E3882" s="97"/>
    </row>
    <row r="3883" spans="5:5" x14ac:dyDescent="0.35">
      <c r="E3883" s="97"/>
    </row>
    <row r="3884" spans="5:5" x14ac:dyDescent="0.35">
      <c r="E3884" s="97"/>
    </row>
    <row r="3885" spans="5:5" x14ac:dyDescent="0.35">
      <c r="E3885" s="97"/>
    </row>
    <row r="3886" spans="5:5" x14ac:dyDescent="0.35">
      <c r="E3886" s="97"/>
    </row>
    <row r="3887" spans="5:5" x14ac:dyDescent="0.35">
      <c r="E3887" s="97"/>
    </row>
    <row r="3888" spans="5:5" x14ac:dyDescent="0.35">
      <c r="E3888" s="97"/>
    </row>
    <row r="3889" spans="5:5" x14ac:dyDescent="0.35">
      <c r="E3889" s="97"/>
    </row>
    <row r="3890" spans="5:5" x14ac:dyDescent="0.35">
      <c r="E3890" s="97"/>
    </row>
    <row r="3891" spans="5:5" x14ac:dyDescent="0.35">
      <c r="E3891" s="97"/>
    </row>
    <row r="3892" spans="5:5" x14ac:dyDescent="0.35">
      <c r="E3892" s="97"/>
    </row>
    <row r="3893" spans="5:5" x14ac:dyDescent="0.35">
      <c r="E3893" s="97"/>
    </row>
    <row r="3894" spans="5:5" x14ac:dyDescent="0.35">
      <c r="E3894" s="97"/>
    </row>
    <row r="3895" spans="5:5" x14ac:dyDescent="0.35">
      <c r="E3895" s="97"/>
    </row>
    <row r="3896" spans="5:5" x14ac:dyDescent="0.35">
      <c r="E3896" s="97"/>
    </row>
    <row r="3897" spans="5:5" x14ac:dyDescent="0.35">
      <c r="E3897" s="97"/>
    </row>
    <row r="3898" spans="5:5" x14ac:dyDescent="0.35">
      <c r="E3898" s="97"/>
    </row>
    <row r="3899" spans="5:5" x14ac:dyDescent="0.35">
      <c r="E3899" s="97"/>
    </row>
    <row r="3900" spans="5:5" x14ac:dyDescent="0.35">
      <c r="E3900" s="97"/>
    </row>
    <row r="3901" spans="5:5" x14ac:dyDescent="0.35">
      <c r="E3901" s="97"/>
    </row>
    <row r="3902" spans="5:5" x14ac:dyDescent="0.35">
      <c r="E3902" s="97"/>
    </row>
    <row r="3903" spans="5:5" x14ac:dyDescent="0.35">
      <c r="E3903" s="97"/>
    </row>
    <row r="3904" spans="5:5" x14ac:dyDescent="0.35">
      <c r="E3904" s="97"/>
    </row>
    <row r="3905" spans="5:5" x14ac:dyDescent="0.35">
      <c r="E3905" s="97"/>
    </row>
    <row r="3906" spans="5:5" x14ac:dyDescent="0.35">
      <c r="E3906" s="97"/>
    </row>
    <row r="3907" spans="5:5" x14ac:dyDescent="0.35">
      <c r="E3907" s="97"/>
    </row>
    <row r="3908" spans="5:5" x14ac:dyDescent="0.35">
      <c r="E3908" s="97"/>
    </row>
    <row r="3909" spans="5:5" x14ac:dyDescent="0.35">
      <c r="E3909" s="97"/>
    </row>
    <row r="3910" spans="5:5" x14ac:dyDescent="0.35">
      <c r="E3910" s="97"/>
    </row>
    <row r="3911" spans="5:5" x14ac:dyDescent="0.35">
      <c r="E3911" s="97"/>
    </row>
    <row r="3912" spans="5:5" x14ac:dyDescent="0.35">
      <c r="E3912" s="97"/>
    </row>
    <row r="3913" spans="5:5" x14ac:dyDescent="0.35">
      <c r="E3913" s="97"/>
    </row>
    <row r="3914" spans="5:5" x14ac:dyDescent="0.35">
      <c r="E3914" s="97"/>
    </row>
    <row r="3915" spans="5:5" x14ac:dyDescent="0.35">
      <c r="E3915" s="97"/>
    </row>
    <row r="3916" spans="5:5" x14ac:dyDescent="0.35">
      <c r="E3916" s="97"/>
    </row>
    <row r="3917" spans="5:5" x14ac:dyDescent="0.35">
      <c r="E3917" s="97"/>
    </row>
    <row r="3918" spans="5:5" x14ac:dyDescent="0.35">
      <c r="E3918" s="97"/>
    </row>
    <row r="3919" spans="5:5" x14ac:dyDescent="0.35">
      <c r="E3919" s="97"/>
    </row>
    <row r="3920" spans="5:5" x14ac:dyDescent="0.35">
      <c r="E3920" s="97"/>
    </row>
    <row r="3921" spans="5:5" x14ac:dyDescent="0.35">
      <c r="E3921" s="97"/>
    </row>
    <row r="3922" spans="5:5" x14ac:dyDescent="0.35">
      <c r="E3922" s="97"/>
    </row>
    <row r="3923" spans="5:5" x14ac:dyDescent="0.35">
      <c r="E3923" s="97"/>
    </row>
    <row r="3924" spans="5:5" x14ac:dyDescent="0.35">
      <c r="E3924" s="97"/>
    </row>
    <row r="3925" spans="5:5" x14ac:dyDescent="0.35">
      <c r="E3925" s="97"/>
    </row>
    <row r="3926" spans="5:5" x14ac:dyDescent="0.35">
      <c r="E3926" s="97"/>
    </row>
    <row r="3927" spans="5:5" x14ac:dyDescent="0.35">
      <c r="E3927" s="97"/>
    </row>
    <row r="3928" spans="5:5" x14ac:dyDescent="0.35">
      <c r="E3928" s="97"/>
    </row>
    <row r="3929" spans="5:5" x14ac:dyDescent="0.35">
      <c r="E3929" s="97"/>
    </row>
    <row r="3930" spans="5:5" x14ac:dyDescent="0.35">
      <c r="E3930" s="97"/>
    </row>
    <row r="3931" spans="5:5" x14ac:dyDescent="0.35">
      <c r="E3931" s="97"/>
    </row>
    <row r="3932" spans="5:5" x14ac:dyDescent="0.35">
      <c r="E3932" s="97"/>
    </row>
    <row r="3933" spans="5:5" x14ac:dyDescent="0.35">
      <c r="E3933" s="97"/>
    </row>
    <row r="3934" spans="5:5" x14ac:dyDescent="0.35">
      <c r="E3934" s="97"/>
    </row>
    <row r="3935" spans="5:5" x14ac:dyDescent="0.35">
      <c r="E3935" s="97"/>
    </row>
    <row r="3936" spans="5:5" x14ac:dyDescent="0.35">
      <c r="E3936" s="97"/>
    </row>
    <row r="3937" spans="5:5" x14ac:dyDescent="0.35">
      <c r="E3937" s="97"/>
    </row>
    <row r="3938" spans="5:5" x14ac:dyDescent="0.35">
      <c r="E3938" s="97"/>
    </row>
    <row r="3939" spans="5:5" x14ac:dyDescent="0.35">
      <c r="E3939" s="97"/>
    </row>
    <row r="3940" spans="5:5" x14ac:dyDescent="0.35">
      <c r="E3940" s="97"/>
    </row>
    <row r="3941" spans="5:5" x14ac:dyDescent="0.35">
      <c r="E3941" s="97"/>
    </row>
    <row r="3942" spans="5:5" x14ac:dyDescent="0.35">
      <c r="E3942" s="97"/>
    </row>
    <row r="3943" spans="5:5" x14ac:dyDescent="0.35">
      <c r="E3943" s="97"/>
    </row>
    <row r="3944" spans="5:5" x14ac:dyDescent="0.35">
      <c r="E3944" s="97"/>
    </row>
    <row r="3945" spans="5:5" x14ac:dyDescent="0.35">
      <c r="E3945" s="97"/>
    </row>
    <row r="3946" spans="5:5" x14ac:dyDescent="0.35">
      <c r="E3946" s="97"/>
    </row>
    <row r="3947" spans="5:5" x14ac:dyDescent="0.35">
      <c r="E3947" s="97"/>
    </row>
    <row r="3948" spans="5:5" x14ac:dyDescent="0.35">
      <c r="E3948" s="97"/>
    </row>
    <row r="3949" spans="5:5" x14ac:dyDescent="0.35">
      <c r="E3949" s="97"/>
    </row>
    <row r="3950" spans="5:5" x14ac:dyDescent="0.35">
      <c r="E3950" s="97"/>
    </row>
    <row r="3951" spans="5:5" x14ac:dyDescent="0.35">
      <c r="E3951" s="97"/>
    </row>
    <row r="3952" spans="5:5" x14ac:dyDescent="0.35">
      <c r="E3952" s="97"/>
    </row>
    <row r="3953" spans="5:5" x14ac:dyDescent="0.35">
      <c r="E3953" s="97"/>
    </row>
    <row r="3954" spans="5:5" x14ac:dyDescent="0.35">
      <c r="E3954" s="97"/>
    </row>
    <row r="3955" spans="5:5" x14ac:dyDescent="0.35">
      <c r="E3955" s="97"/>
    </row>
    <row r="3956" spans="5:5" x14ac:dyDescent="0.35">
      <c r="E3956" s="97"/>
    </row>
    <row r="3957" spans="5:5" x14ac:dyDescent="0.35">
      <c r="E3957" s="97"/>
    </row>
    <row r="3958" spans="5:5" x14ac:dyDescent="0.35">
      <c r="E3958" s="97"/>
    </row>
    <row r="3959" spans="5:5" x14ac:dyDescent="0.35">
      <c r="E3959" s="97"/>
    </row>
    <row r="3960" spans="5:5" x14ac:dyDescent="0.35">
      <c r="E3960" s="97"/>
    </row>
    <row r="3961" spans="5:5" x14ac:dyDescent="0.35">
      <c r="E3961" s="97"/>
    </row>
    <row r="3962" spans="5:5" x14ac:dyDescent="0.35">
      <c r="E3962" s="97"/>
    </row>
    <row r="3963" spans="5:5" x14ac:dyDescent="0.35">
      <c r="E3963" s="97"/>
    </row>
    <row r="3964" spans="5:5" x14ac:dyDescent="0.35">
      <c r="E3964" s="97"/>
    </row>
    <row r="3965" spans="5:5" x14ac:dyDescent="0.35">
      <c r="E3965" s="97"/>
    </row>
    <row r="3966" spans="5:5" x14ac:dyDescent="0.35">
      <c r="E3966" s="97"/>
    </row>
    <row r="3967" spans="5:5" x14ac:dyDescent="0.35">
      <c r="E3967" s="97"/>
    </row>
    <row r="3968" spans="5:5" x14ac:dyDescent="0.35">
      <c r="E3968" s="97"/>
    </row>
    <row r="3969" spans="5:5" x14ac:dyDescent="0.35">
      <c r="E3969" s="97"/>
    </row>
    <row r="3970" spans="5:5" x14ac:dyDescent="0.35">
      <c r="E3970" s="97"/>
    </row>
    <row r="3971" spans="5:5" x14ac:dyDescent="0.35">
      <c r="E3971" s="97"/>
    </row>
    <row r="3972" spans="5:5" x14ac:dyDescent="0.35">
      <c r="E3972" s="97"/>
    </row>
    <row r="3973" spans="5:5" x14ac:dyDescent="0.35">
      <c r="E3973" s="97"/>
    </row>
    <row r="3974" spans="5:5" x14ac:dyDescent="0.35">
      <c r="E3974" s="97"/>
    </row>
    <row r="3975" spans="5:5" x14ac:dyDescent="0.35">
      <c r="E3975" s="97"/>
    </row>
    <row r="3976" spans="5:5" x14ac:dyDescent="0.35">
      <c r="E3976" s="97"/>
    </row>
    <row r="3977" spans="5:5" x14ac:dyDescent="0.35">
      <c r="E3977" s="97"/>
    </row>
    <row r="3978" spans="5:5" x14ac:dyDescent="0.35">
      <c r="E3978" s="97"/>
    </row>
    <row r="3979" spans="5:5" x14ac:dyDescent="0.35">
      <c r="E3979" s="97"/>
    </row>
    <row r="3980" spans="5:5" x14ac:dyDescent="0.35">
      <c r="E3980" s="97"/>
    </row>
    <row r="3981" spans="5:5" x14ac:dyDescent="0.35">
      <c r="E3981" s="97"/>
    </row>
    <row r="3982" spans="5:5" x14ac:dyDescent="0.35">
      <c r="E3982" s="97"/>
    </row>
    <row r="3983" spans="5:5" x14ac:dyDescent="0.35">
      <c r="E3983" s="97"/>
    </row>
    <row r="3984" spans="5:5" x14ac:dyDescent="0.35">
      <c r="E3984" s="97"/>
    </row>
    <row r="3985" spans="5:5" x14ac:dyDescent="0.35">
      <c r="E3985" s="97"/>
    </row>
    <row r="3986" spans="5:5" x14ac:dyDescent="0.35">
      <c r="E3986" s="97"/>
    </row>
    <row r="3987" spans="5:5" x14ac:dyDescent="0.35">
      <c r="E3987" s="97"/>
    </row>
    <row r="3988" spans="5:5" x14ac:dyDescent="0.35">
      <c r="E3988" s="97"/>
    </row>
    <row r="3989" spans="5:5" x14ac:dyDescent="0.35">
      <c r="E3989" s="97"/>
    </row>
    <row r="3990" spans="5:5" x14ac:dyDescent="0.35">
      <c r="E3990" s="97"/>
    </row>
    <row r="3991" spans="5:5" x14ac:dyDescent="0.35">
      <c r="E3991" s="97"/>
    </row>
    <row r="3992" spans="5:5" x14ac:dyDescent="0.35">
      <c r="E3992" s="97"/>
    </row>
    <row r="3993" spans="5:5" x14ac:dyDescent="0.35">
      <c r="E3993" s="97"/>
    </row>
    <row r="3994" spans="5:5" x14ac:dyDescent="0.35">
      <c r="E3994" s="97"/>
    </row>
    <row r="3995" spans="5:5" x14ac:dyDescent="0.35">
      <c r="E3995" s="97"/>
    </row>
    <row r="3996" spans="5:5" x14ac:dyDescent="0.35">
      <c r="E3996" s="97"/>
    </row>
    <row r="3997" spans="5:5" x14ac:dyDescent="0.35">
      <c r="E3997" s="97"/>
    </row>
    <row r="3998" spans="5:5" x14ac:dyDescent="0.35">
      <c r="E3998" s="97"/>
    </row>
    <row r="3999" spans="5:5" x14ac:dyDescent="0.35">
      <c r="E3999" s="97"/>
    </row>
    <row r="4000" spans="5:5" x14ac:dyDescent="0.35">
      <c r="E4000" s="97"/>
    </row>
    <row r="4001" spans="5:5" x14ac:dyDescent="0.35">
      <c r="E4001" s="97"/>
    </row>
    <row r="4002" spans="5:5" x14ac:dyDescent="0.35">
      <c r="E4002" s="97"/>
    </row>
    <row r="4003" spans="5:5" x14ac:dyDescent="0.35">
      <c r="E4003" s="97"/>
    </row>
    <row r="4004" spans="5:5" x14ac:dyDescent="0.35">
      <c r="E4004" s="97"/>
    </row>
    <row r="4005" spans="5:5" x14ac:dyDescent="0.35">
      <c r="E4005" s="97"/>
    </row>
    <row r="4006" spans="5:5" x14ac:dyDescent="0.35">
      <c r="E4006" s="97"/>
    </row>
    <row r="4007" spans="5:5" x14ac:dyDescent="0.35">
      <c r="E4007" s="97"/>
    </row>
    <row r="4008" spans="5:5" x14ac:dyDescent="0.35">
      <c r="E4008" s="97"/>
    </row>
    <row r="4009" spans="5:5" x14ac:dyDescent="0.35">
      <c r="E4009" s="97"/>
    </row>
    <row r="4010" spans="5:5" x14ac:dyDescent="0.35">
      <c r="E4010" s="97"/>
    </row>
    <row r="4011" spans="5:5" x14ac:dyDescent="0.35">
      <c r="E4011" s="97"/>
    </row>
    <row r="4012" spans="5:5" x14ac:dyDescent="0.35">
      <c r="E4012" s="97"/>
    </row>
    <row r="4013" spans="5:5" x14ac:dyDescent="0.35">
      <c r="E4013" s="97"/>
    </row>
    <row r="4014" spans="5:5" x14ac:dyDescent="0.35">
      <c r="E4014" s="97"/>
    </row>
    <row r="4015" spans="5:5" x14ac:dyDescent="0.35">
      <c r="E4015" s="97"/>
    </row>
    <row r="4016" spans="5:5" x14ac:dyDescent="0.35">
      <c r="E4016" s="97"/>
    </row>
    <row r="4017" spans="5:5" x14ac:dyDescent="0.35">
      <c r="E4017" s="97"/>
    </row>
    <row r="4018" spans="5:5" x14ac:dyDescent="0.35">
      <c r="E4018" s="97"/>
    </row>
    <row r="4019" spans="5:5" x14ac:dyDescent="0.35">
      <c r="E4019" s="97"/>
    </row>
    <row r="4020" spans="5:5" x14ac:dyDescent="0.35">
      <c r="E4020" s="97"/>
    </row>
    <row r="4021" spans="5:5" x14ac:dyDescent="0.35">
      <c r="E4021" s="97"/>
    </row>
    <row r="4022" spans="5:5" x14ac:dyDescent="0.35">
      <c r="E4022" s="97"/>
    </row>
    <row r="4023" spans="5:5" x14ac:dyDescent="0.35">
      <c r="E4023" s="97"/>
    </row>
    <row r="4024" spans="5:5" x14ac:dyDescent="0.35">
      <c r="E4024" s="97"/>
    </row>
    <row r="4025" spans="5:5" x14ac:dyDescent="0.35">
      <c r="E4025" s="97"/>
    </row>
    <row r="4026" spans="5:5" x14ac:dyDescent="0.35">
      <c r="E4026" s="97"/>
    </row>
    <row r="4027" spans="5:5" x14ac:dyDescent="0.35">
      <c r="E4027" s="97"/>
    </row>
    <row r="4028" spans="5:5" x14ac:dyDescent="0.35">
      <c r="E4028" s="97"/>
    </row>
    <row r="4029" spans="5:5" x14ac:dyDescent="0.35">
      <c r="E4029" s="97"/>
    </row>
    <row r="4030" spans="5:5" x14ac:dyDescent="0.35">
      <c r="E4030" s="97"/>
    </row>
    <row r="4031" spans="5:5" x14ac:dyDescent="0.35">
      <c r="E4031" s="97"/>
    </row>
    <row r="4032" spans="5:5" x14ac:dyDescent="0.35">
      <c r="E4032" s="97"/>
    </row>
    <row r="4033" spans="5:5" x14ac:dyDescent="0.35">
      <c r="E4033" s="97"/>
    </row>
    <row r="4034" spans="5:5" x14ac:dyDescent="0.35">
      <c r="E4034" s="97"/>
    </row>
    <row r="4035" spans="5:5" x14ac:dyDescent="0.35">
      <c r="E4035" s="97"/>
    </row>
    <row r="4036" spans="5:5" x14ac:dyDescent="0.35">
      <c r="E4036" s="97"/>
    </row>
    <row r="4037" spans="5:5" x14ac:dyDescent="0.35">
      <c r="E4037" s="97"/>
    </row>
    <row r="4038" spans="5:5" x14ac:dyDescent="0.35">
      <c r="E4038" s="97"/>
    </row>
    <row r="4039" spans="5:5" x14ac:dyDescent="0.35">
      <c r="E4039" s="97"/>
    </row>
    <row r="4040" spans="5:5" x14ac:dyDescent="0.35">
      <c r="E4040" s="97"/>
    </row>
    <row r="4041" spans="5:5" x14ac:dyDescent="0.35">
      <c r="E4041" s="97"/>
    </row>
    <row r="4042" spans="5:5" x14ac:dyDescent="0.35">
      <c r="E4042" s="97"/>
    </row>
    <row r="4043" spans="5:5" x14ac:dyDescent="0.35">
      <c r="E4043" s="97"/>
    </row>
    <row r="4044" spans="5:5" x14ac:dyDescent="0.35">
      <c r="E4044" s="97"/>
    </row>
    <row r="4045" spans="5:5" x14ac:dyDescent="0.35">
      <c r="E4045" s="97"/>
    </row>
    <row r="4046" spans="5:5" x14ac:dyDescent="0.35">
      <c r="E4046" s="97"/>
    </row>
    <row r="4047" spans="5:5" x14ac:dyDescent="0.35">
      <c r="E4047" s="97"/>
    </row>
    <row r="4048" spans="5:5" x14ac:dyDescent="0.35">
      <c r="E4048" s="97"/>
    </row>
    <row r="4049" spans="5:5" x14ac:dyDescent="0.35">
      <c r="E4049" s="97"/>
    </row>
    <row r="4050" spans="5:5" x14ac:dyDescent="0.35">
      <c r="E4050" s="97"/>
    </row>
    <row r="4051" spans="5:5" x14ac:dyDescent="0.35">
      <c r="E4051" s="97"/>
    </row>
    <row r="4052" spans="5:5" x14ac:dyDescent="0.35">
      <c r="E4052" s="97"/>
    </row>
    <row r="4053" spans="5:5" x14ac:dyDescent="0.35">
      <c r="E4053" s="97"/>
    </row>
    <row r="4054" spans="5:5" x14ac:dyDescent="0.35">
      <c r="E4054" s="97"/>
    </row>
    <row r="4055" spans="5:5" x14ac:dyDescent="0.35">
      <c r="E4055" s="97"/>
    </row>
    <row r="4056" spans="5:5" x14ac:dyDescent="0.35">
      <c r="E4056" s="97"/>
    </row>
    <row r="4057" spans="5:5" x14ac:dyDescent="0.35">
      <c r="E4057" s="97"/>
    </row>
    <row r="4058" spans="5:5" x14ac:dyDescent="0.35">
      <c r="E4058" s="97"/>
    </row>
    <row r="4059" spans="5:5" x14ac:dyDescent="0.35">
      <c r="E4059" s="97"/>
    </row>
    <row r="4060" spans="5:5" x14ac:dyDescent="0.35">
      <c r="E4060" s="97"/>
    </row>
    <row r="4061" spans="5:5" x14ac:dyDescent="0.35">
      <c r="E4061" s="97"/>
    </row>
    <row r="4062" spans="5:5" x14ac:dyDescent="0.35">
      <c r="E4062" s="97"/>
    </row>
    <row r="4063" spans="5:5" x14ac:dyDescent="0.35">
      <c r="E4063" s="97"/>
    </row>
    <row r="4064" spans="5:5" x14ac:dyDescent="0.35">
      <c r="E4064" s="97"/>
    </row>
    <row r="4065" spans="5:5" x14ac:dyDescent="0.35">
      <c r="E4065" s="97"/>
    </row>
    <row r="4066" spans="5:5" x14ac:dyDescent="0.35">
      <c r="E4066" s="97"/>
    </row>
    <row r="4067" spans="5:5" x14ac:dyDescent="0.35">
      <c r="E4067" s="97"/>
    </row>
    <row r="4068" spans="5:5" x14ac:dyDescent="0.35">
      <c r="E4068" s="97"/>
    </row>
    <row r="4069" spans="5:5" x14ac:dyDescent="0.35">
      <c r="E4069" s="97"/>
    </row>
    <row r="4070" spans="5:5" x14ac:dyDescent="0.35">
      <c r="E4070" s="97"/>
    </row>
    <row r="4071" spans="5:5" x14ac:dyDescent="0.35">
      <c r="E4071" s="97"/>
    </row>
    <row r="4072" spans="5:5" x14ac:dyDescent="0.35">
      <c r="E4072" s="97"/>
    </row>
    <row r="4073" spans="5:5" x14ac:dyDescent="0.35">
      <c r="E4073" s="97"/>
    </row>
    <row r="4074" spans="5:5" x14ac:dyDescent="0.35">
      <c r="E4074" s="97"/>
    </row>
    <row r="4075" spans="5:5" x14ac:dyDescent="0.35">
      <c r="E4075" s="97"/>
    </row>
    <row r="4076" spans="5:5" x14ac:dyDescent="0.35">
      <c r="E4076" s="97"/>
    </row>
    <row r="4077" spans="5:5" x14ac:dyDescent="0.35">
      <c r="E4077" s="97"/>
    </row>
    <row r="4078" spans="5:5" x14ac:dyDescent="0.35">
      <c r="E4078" s="97"/>
    </row>
    <row r="4079" spans="5:5" x14ac:dyDescent="0.35">
      <c r="E4079" s="97"/>
    </row>
    <row r="4080" spans="5:5" x14ac:dyDescent="0.35">
      <c r="E4080" s="97"/>
    </row>
    <row r="4081" spans="5:5" x14ac:dyDescent="0.35">
      <c r="E4081" s="97"/>
    </row>
    <row r="4082" spans="5:5" x14ac:dyDescent="0.35">
      <c r="E4082" s="97"/>
    </row>
    <row r="4083" spans="5:5" x14ac:dyDescent="0.35">
      <c r="E4083" s="97"/>
    </row>
    <row r="4084" spans="5:5" x14ac:dyDescent="0.35">
      <c r="E4084" s="97"/>
    </row>
    <row r="4085" spans="5:5" x14ac:dyDescent="0.35">
      <c r="E4085" s="97"/>
    </row>
    <row r="4086" spans="5:5" x14ac:dyDescent="0.35">
      <c r="E4086" s="97"/>
    </row>
    <row r="4087" spans="5:5" x14ac:dyDescent="0.35">
      <c r="E4087" s="97"/>
    </row>
    <row r="4088" spans="5:5" x14ac:dyDescent="0.35">
      <c r="E4088" s="97"/>
    </row>
    <row r="4089" spans="5:5" x14ac:dyDescent="0.35">
      <c r="E4089" s="97"/>
    </row>
    <row r="4090" spans="5:5" x14ac:dyDescent="0.35">
      <c r="E4090" s="97"/>
    </row>
    <row r="4091" spans="5:5" x14ac:dyDescent="0.35">
      <c r="E4091" s="97"/>
    </row>
    <row r="4092" spans="5:5" x14ac:dyDescent="0.35">
      <c r="E4092" s="97"/>
    </row>
    <row r="4093" spans="5:5" x14ac:dyDescent="0.35">
      <c r="E4093" s="97"/>
    </row>
    <row r="4094" spans="5:5" x14ac:dyDescent="0.35">
      <c r="E4094" s="97"/>
    </row>
    <row r="4095" spans="5:5" x14ac:dyDescent="0.35">
      <c r="E4095" s="97"/>
    </row>
    <row r="4096" spans="5:5" x14ac:dyDescent="0.35">
      <c r="E4096" s="97"/>
    </row>
    <row r="4097" spans="5:5" x14ac:dyDescent="0.35">
      <c r="E4097" s="97"/>
    </row>
    <row r="4098" spans="5:5" x14ac:dyDescent="0.35">
      <c r="E4098" s="97"/>
    </row>
    <row r="4099" spans="5:5" x14ac:dyDescent="0.35">
      <c r="E4099" s="97"/>
    </row>
    <row r="4100" spans="5:5" x14ac:dyDescent="0.35">
      <c r="E4100" s="97"/>
    </row>
    <row r="4101" spans="5:5" x14ac:dyDescent="0.35">
      <c r="E4101" s="97"/>
    </row>
    <row r="4102" spans="5:5" x14ac:dyDescent="0.35">
      <c r="E4102" s="97"/>
    </row>
    <row r="4103" spans="5:5" x14ac:dyDescent="0.35">
      <c r="E4103" s="97"/>
    </row>
    <row r="4104" spans="5:5" x14ac:dyDescent="0.35">
      <c r="E4104" s="97"/>
    </row>
    <row r="4105" spans="5:5" x14ac:dyDescent="0.35">
      <c r="E4105" s="97"/>
    </row>
    <row r="4106" spans="5:5" x14ac:dyDescent="0.35">
      <c r="E4106" s="97"/>
    </row>
    <row r="4107" spans="5:5" x14ac:dyDescent="0.35">
      <c r="E4107" s="97"/>
    </row>
    <row r="4108" spans="5:5" x14ac:dyDescent="0.35">
      <c r="E4108" s="97"/>
    </row>
    <row r="4109" spans="5:5" x14ac:dyDescent="0.35">
      <c r="E4109" s="97"/>
    </row>
    <row r="4110" spans="5:5" x14ac:dyDescent="0.35">
      <c r="E4110" s="97"/>
    </row>
    <row r="4111" spans="5:5" x14ac:dyDescent="0.35">
      <c r="E4111" s="97"/>
    </row>
    <row r="4112" spans="5:5" x14ac:dyDescent="0.35">
      <c r="E4112" s="97"/>
    </row>
    <row r="4113" spans="5:5" x14ac:dyDescent="0.35">
      <c r="E4113" s="97"/>
    </row>
    <row r="4114" spans="5:5" x14ac:dyDescent="0.35">
      <c r="E4114" s="97"/>
    </row>
    <row r="4115" spans="5:5" x14ac:dyDescent="0.35">
      <c r="E4115" s="97"/>
    </row>
    <row r="4116" spans="5:5" x14ac:dyDescent="0.35">
      <c r="E4116" s="97"/>
    </row>
    <row r="4117" spans="5:5" x14ac:dyDescent="0.35">
      <c r="E4117" s="97"/>
    </row>
    <row r="4118" spans="5:5" x14ac:dyDescent="0.35">
      <c r="E4118" s="97"/>
    </row>
    <row r="4119" spans="5:5" x14ac:dyDescent="0.35">
      <c r="E4119" s="97"/>
    </row>
    <row r="4120" spans="5:5" x14ac:dyDescent="0.35">
      <c r="E4120" s="97"/>
    </row>
    <row r="4121" spans="5:5" x14ac:dyDescent="0.35">
      <c r="E4121" s="97"/>
    </row>
    <row r="4122" spans="5:5" x14ac:dyDescent="0.35">
      <c r="E4122" s="97"/>
    </row>
    <row r="4123" spans="5:5" x14ac:dyDescent="0.35">
      <c r="E4123" s="97"/>
    </row>
    <row r="4124" spans="5:5" x14ac:dyDescent="0.35">
      <c r="E4124" s="97"/>
    </row>
    <row r="4125" spans="5:5" x14ac:dyDescent="0.35">
      <c r="E4125" s="97"/>
    </row>
    <row r="4126" spans="5:5" x14ac:dyDescent="0.35">
      <c r="E4126" s="97"/>
    </row>
    <row r="4127" spans="5:5" x14ac:dyDescent="0.35">
      <c r="E4127" s="97"/>
    </row>
    <row r="4128" spans="5:5" x14ac:dyDescent="0.35">
      <c r="E4128" s="97"/>
    </row>
    <row r="4129" spans="5:5" x14ac:dyDescent="0.35">
      <c r="E4129" s="97"/>
    </row>
    <row r="4130" spans="5:5" x14ac:dyDescent="0.35">
      <c r="E4130" s="97"/>
    </row>
    <row r="4131" spans="5:5" x14ac:dyDescent="0.35">
      <c r="E4131" s="97"/>
    </row>
    <row r="4132" spans="5:5" x14ac:dyDescent="0.35">
      <c r="E4132" s="97"/>
    </row>
    <row r="4133" spans="5:5" x14ac:dyDescent="0.35">
      <c r="E4133" s="97"/>
    </row>
    <row r="4134" spans="5:5" x14ac:dyDescent="0.35">
      <c r="E4134" s="97"/>
    </row>
    <row r="4135" spans="5:5" x14ac:dyDescent="0.35">
      <c r="E4135" s="97"/>
    </row>
    <row r="4136" spans="5:5" x14ac:dyDescent="0.35">
      <c r="E4136" s="97"/>
    </row>
    <row r="4137" spans="5:5" x14ac:dyDescent="0.35">
      <c r="E4137" s="97"/>
    </row>
    <row r="4138" spans="5:5" x14ac:dyDescent="0.35">
      <c r="E4138" s="97"/>
    </row>
    <row r="4139" spans="5:5" x14ac:dyDescent="0.35">
      <c r="E4139" s="97"/>
    </row>
    <row r="4140" spans="5:5" x14ac:dyDescent="0.35">
      <c r="E4140" s="97"/>
    </row>
    <row r="4141" spans="5:5" x14ac:dyDescent="0.35">
      <c r="E4141" s="97"/>
    </row>
    <row r="4142" spans="5:5" x14ac:dyDescent="0.35">
      <c r="E4142" s="97"/>
    </row>
    <row r="4143" spans="5:5" x14ac:dyDescent="0.35">
      <c r="E4143" s="97"/>
    </row>
    <row r="4144" spans="5:5" x14ac:dyDescent="0.35">
      <c r="E4144" s="97"/>
    </row>
    <row r="4145" spans="5:5" x14ac:dyDescent="0.35">
      <c r="E4145" s="97"/>
    </row>
    <row r="4146" spans="5:5" x14ac:dyDescent="0.35">
      <c r="E4146" s="97"/>
    </row>
    <row r="4147" spans="5:5" x14ac:dyDescent="0.35">
      <c r="E4147" s="97"/>
    </row>
    <row r="4148" spans="5:5" x14ac:dyDescent="0.35">
      <c r="E4148" s="97"/>
    </row>
    <row r="4149" spans="5:5" x14ac:dyDescent="0.35">
      <c r="E4149" s="97"/>
    </row>
    <row r="4150" spans="5:5" x14ac:dyDescent="0.35">
      <c r="E4150" s="97"/>
    </row>
    <row r="4151" spans="5:5" x14ac:dyDescent="0.35">
      <c r="E4151" s="97"/>
    </row>
    <row r="4152" spans="5:5" x14ac:dyDescent="0.35">
      <c r="E4152" s="97"/>
    </row>
    <row r="4153" spans="5:5" x14ac:dyDescent="0.35">
      <c r="E4153" s="97"/>
    </row>
    <row r="4154" spans="5:5" x14ac:dyDescent="0.35">
      <c r="E4154" s="97"/>
    </row>
    <row r="4155" spans="5:5" x14ac:dyDescent="0.35">
      <c r="E4155" s="97"/>
    </row>
    <row r="4156" spans="5:5" x14ac:dyDescent="0.35">
      <c r="E4156" s="97"/>
    </row>
    <row r="4157" spans="5:5" x14ac:dyDescent="0.35">
      <c r="E4157" s="97"/>
    </row>
    <row r="4158" spans="5:5" x14ac:dyDescent="0.35">
      <c r="E4158" s="97"/>
    </row>
    <row r="4159" spans="5:5" x14ac:dyDescent="0.35">
      <c r="E4159" s="97"/>
    </row>
    <row r="4160" spans="5:5" x14ac:dyDescent="0.35">
      <c r="E4160" s="97"/>
    </row>
    <row r="4161" spans="5:5" x14ac:dyDescent="0.35">
      <c r="E4161" s="97"/>
    </row>
    <row r="4162" spans="5:5" x14ac:dyDescent="0.35">
      <c r="E4162" s="97"/>
    </row>
    <row r="4163" spans="5:5" x14ac:dyDescent="0.35">
      <c r="E4163" s="97"/>
    </row>
    <row r="4164" spans="5:5" x14ac:dyDescent="0.35">
      <c r="E4164" s="97"/>
    </row>
    <row r="4165" spans="5:5" x14ac:dyDescent="0.35">
      <c r="E4165" s="97"/>
    </row>
    <row r="4166" spans="5:5" x14ac:dyDescent="0.35">
      <c r="E4166" s="97"/>
    </row>
    <row r="4167" spans="5:5" x14ac:dyDescent="0.35">
      <c r="E4167" s="97"/>
    </row>
    <row r="4168" spans="5:5" x14ac:dyDescent="0.35">
      <c r="E4168" s="97"/>
    </row>
    <row r="4169" spans="5:5" x14ac:dyDescent="0.35">
      <c r="E4169" s="97"/>
    </row>
    <row r="4170" spans="5:5" x14ac:dyDescent="0.35">
      <c r="E4170" s="97"/>
    </row>
    <row r="4171" spans="5:5" x14ac:dyDescent="0.35">
      <c r="E4171" s="97"/>
    </row>
    <row r="4172" spans="5:5" x14ac:dyDescent="0.35">
      <c r="E4172" s="97"/>
    </row>
    <row r="4173" spans="5:5" x14ac:dyDescent="0.35">
      <c r="E4173" s="97"/>
    </row>
    <row r="4174" spans="5:5" x14ac:dyDescent="0.35">
      <c r="E4174" s="97"/>
    </row>
    <row r="4175" spans="5:5" x14ac:dyDescent="0.35">
      <c r="E4175" s="97"/>
    </row>
    <row r="4176" spans="5:5" x14ac:dyDescent="0.35">
      <c r="E4176" s="97"/>
    </row>
    <row r="4177" spans="5:5" x14ac:dyDescent="0.35">
      <c r="E4177" s="97"/>
    </row>
    <row r="4178" spans="5:5" x14ac:dyDescent="0.35">
      <c r="E4178" s="97"/>
    </row>
    <row r="4179" spans="5:5" x14ac:dyDescent="0.35">
      <c r="E4179" s="97"/>
    </row>
    <row r="4180" spans="5:5" x14ac:dyDescent="0.35">
      <c r="E4180" s="97"/>
    </row>
    <row r="4181" spans="5:5" x14ac:dyDescent="0.35">
      <c r="E4181" s="97"/>
    </row>
    <row r="4182" spans="5:5" x14ac:dyDescent="0.35">
      <c r="E4182" s="97"/>
    </row>
    <row r="4183" spans="5:5" x14ac:dyDescent="0.35">
      <c r="E4183" s="97"/>
    </row>
    <row r="4184" spans="5:5" x14ac:dyDescent="0.35">
      <c r="E4184" s="97"/>
    </row>
    <row r="4185" spans="5:5" x14ac:dyDescent="0.35">
      <c r="E4185" s="97"/>
    </row>
    <row r="4186" spans="5:5" x14ac:dyDescent="0.35">
      <c r="E4186" s="97"/>
    </row>
    <row r="4187" spans="5:5" x14ac:dyDescent="0.35">
      <c r="E4187" s="97"/>
    </row>
    <row r="4188" spans="5:5" x14ac:dyDescent="0.35">
      <c r="E4188" s="97"/>
    </row>
    <row r="4189" spans="5:5" x14ac:dyDescent="0.35">
      <c r="E4189" s="97"/>
    </row>
    <row r="4190" spans="5:5" x14ac:dyDescent="0.35">
      <c r="E4190" s="97"/>
    </row>
    <row r="4191" spans="5:5" x14ac:dyDescent="0.35">
      <c r="E4191" s="97"/>
    </row>
    <row r="4192" spans="5:5" x14ac:dyDescent="0.35">
      <c r="E4192" s="97"/>
    </row>
    <row r="4193" spans="5:5" x14ac:dyDescent="0.35">
      <c r="E4193" s="97"/>
    </row>
    <row r="4194" spans="5:5" x14ac:dyDescent="0.35">
      <c r="E4194" s="97"/>
    </row>
    <row r="4195" spans="5:5" x14ac:dyDescent="0.35">
      <c r="E4195" s="97"/>
    </row>
    <row r="4196" spans="5:5" x14ac:dyDescent="0.35">
      <c r="E4196" s="97"/>
    </row>
    <row r="4197" spans="5:5" x14ac:dyDescent="0.35">
      <c r="E4197" s="97"/>
    </row>
    <row r="4198" spans="5:5" x14ac:dyDescent="0.35">
      <c r="E4198" s="97"/>
    </row>
    <row r="4199" spans="5:5" x14ac:dyDescent="0.35">
      <c r="E4199" s="97"/>
    </row>
    <row r="4200" spans="5:5" x14ac:dyDescent="0.35">
      <c r="E4200" s="97"/>
    </row>
    <row r="4201" spans="5:5" x14ac:dyDescent="0.35">
      <c r="E4201" s="97"/>
    </row>
    <row r="4202" spans="5:5" x14ac:dyDescent="0.35">
      <c r="E4202" s="97"/>
    </row>
    <row r="4203" spans="5:5" x14ac:dyDescent="0.35">
      <c r="E4203" s="97"/>
    </row>
    <row r="4204" spans="5:5" x14ac:dyDescent="0.35">
      <c r="E4204" s="97"/>
    </row>
    <row r="4205" spans="5:5" x14ac:dyDescent="0.35">
      <c r="E4205" s="97"/>
    </row>
    <row r="4206" spans="5:5" x14ac:dyDescent="0.35">
      <c r="E4206" s="97"/>
    </row>
    <row r="4207" spans="5:5" x14ac:dyDescent="0.35">
      <c r="E4207" s="97"/>
    </row>
    <row r="4208" spans="5:5" x14ac:dyDescent="0.35">
      <c r="E4208" s="97"/>
    </row>
    <row r="4209" spans="5:5" x14ac:dyDescent="0.35">
      <c r="E4209" s="97"/>
    </row>
    <row r="4210" spans="5:5" x14ac:dyDescent="0.35">
      <c r="E4210" s="97"/>
    </row>
    <row r="4211" spans="5:5" x14ac:dyDescent="0.35">
      <c r="E4211" s="97"/>
    </row>
    <row r="4212" spans="5:5" x14ac:dyDescent="0.35">
      <c r="E4212" s="97"/>
    </row>
    <row r="4213" spans="5:5" x14ac:dyDescent="0.35">
      <c r="E4213" s="97"/>
    </row>
    <row r="4214" spans="5:5" x14ac:dyDescent="0.35">
      <c r="E4214" s="97"/>
    </row>
    <row r="4215" spans="5:5" x14ac:dyDescent="0.35">
      <c r="E4215" s="97"/>
    </row>
    <row r="4216" spans="5:5" x14ac:dyDescent="0.35">
      <c r="E4216" s="97"/>
    </row>
    <row r="4217" spans="5:5" x14ac:dyDescent="0.35">
      <c r="E4217" s="97"/>
    </row>
    <row r="4218" spans="5:5" x14ac:dyDescent="0.35">
      <c r="E4218" s="97"/>
    </row>
    <row r="4219" spans="5:5" x14ac:dyDescent="0.35">
      <c r="E4219" s="97"/>
    </row>
    <row r="4220" spans="5:5" x14ac:dyDescent="0.35">
      <c r="E4220" s="97"/>
    </row>
    <row r="4221" spans="5:5" x14ac:dyDescent="0.35">
      <c r="E4221" s="97"/>
    </row>
    <row r="4222" spans="5:5" x14ac:dyDescent="0.35">
      <c r="E4222" s="97"/>
    </row>
    <row r="4223" spans="5:5" x14ac:dyDescent="0.35">
      <c r="E4223" s="97"/>
    </row>
    <row r="4224" spans="5:5" x14ac:dyDescent="0.35">
      <c r="E4224" s="97"/>
    </row>
    <row r="4225" spans="5:5" x14ac:dyDescent="0.35">
      <c r="E4225" s="97"/>
    </row>
    <row r="4226" spans="5:5" x14ac:dyDescent="0.35">
      <c r="E4226" s="97"/>
    </row>
    <row r="4227" spans="5:5" x14ac:dyDescent="0.35">
      <c r="E4227" s="97"/>
    </row>
    <row r="4228" spans="5:5" x14ac:dyDescent="0.35">
      <c r="E4228" s="97"/>
    </row>
    <row r="4229" spans="5:5" x14ac:dyDescent="0.35">
      <c r="E4229" s="97"/>
    </row>
    <row r="4230" spans="5:5" x14ac:dyDescent="0.35">
      <c r="E4230" s="97"/>
    </row>
    <row r="4231" spans="5:5" x14ac:dyDescent="0.35">
      <c r="E4231" s="97"/>
    </row>
    <row r="4232" spans="5:5" x14ac:dyDescent="0.35">
      <c r="E4232" s="97"/>
    </row>
    <row r="4233" spans="5:5" x14ac:dyDescent="0.35">
      <c r="E4233" s="97"/>
    </row>
    <row r="4234" spans="5:5" x14ac:dyDescent="0.35">
      <c r="E4234" s="97"/>
    </row>
    <row r="4235" spans="5:5" x14ac:dyDescent="0.35">
      <c r="E4235" s="97"/>
    </row>
    <row r="4236" spans="5:5" x14ac:dyDescent="0.35">
      <c r="E4236" s="97"/>
    </row>
    <row r="4237" spans="5:5" x14ac:dyDescent="0.35">
      <c r="E4237" s="97"/>
    </row>
    <row r="4238" spans="5:5" x14ac:dyDescent="0.35">
      <c r="E4238" s="97"/>
    </row>
    <row r="4239" spans="5:5" x14ac:dyDescent="0.35">
      <c r="E4239" s="97"/>
    </row>
    <row r="4240" spans="5:5" x14ac:dyDescent="0.35">
      <c r="E4240" s="97"/>
    </row>
    <row r="4241" spans="5:5" x14ac:dyDescent="0.35">
      <c r="E4241" s="97"/>
    </row>
    <row r="4242" spans="5:5" x14ac:dyDescent="0.35">
      <c r="E4242" s="97"/>
    </row>
    <row r="4243" spans="5:5" x14ac:dyDescent="0.35">
      <c r="E4243" s="97"/>
    </row>
    <row r="4244" spans="5:5" x14ac:dyDescent="0.35">
      <c r="E4244" s="97"/>
    </row>
    <row r="4245" spans="5:5" x14ac:dyDescent="0.35">
      <c r="E4245" s="97"/>
    </row>
    <row r="4246" spans="5:5" x14ac:dyDescent="0.35">
      <c r="E4246" s="97"/>
    </row>
    <row r="4247" spans="5:5" x14ac:dyDescent="0.35">
      <c r="E4247" s="97"/>
    </row>
    <row r="4248" spans="5:5" x14ac:dyDescent="0.35">
      <c r="E4248" s="97"/>
    </row>
    <row r="4249" spans="5:5" x14ac:dyDescent="0.35">
      <c r="E4249" s="97"/>
    </row>
    <row r="4250" spans="5:5" x14ac:dyDescent="0.35">
      <c r="E4250" s="97"/>
    </row>
    <row r="4251" spans="5:5" x14ac:dyDescent="0.35">
      <c r="E4251" s="97"/>
    </row>
    <row r="4252" spans="5:5" x14ac:dyDescent="0.35">
      <c r="E4252" s="97"/>
    </row>
    <row r="4253" spans="5:5" x14ac:dyDescent="0.35">
      <c r="E4253" s="97"/>
    </row>
    <row r="4254" spans="5:5" x14ac:dyDescent="0.35">
      <c r="E4254" s="97"/>
    </row>
    <row r="4255" spans="5:5" x14ac:dyDescent="0.35">
      <c r="E4255" s="97"/>
    </row>
    <row r="4256" spans="5:5" x14ac:dyDescent="0.35">
      <c r="E4256" s="97"/>
    </row>
    <row r="4257" spans="5:5" x14ac:dyDescent="0.35">
      <c r="E4257" s="97"/>
    </row>
    <row r="4258" spans="5:5" x14ac:dyDescent="0.35">
      <c r="E4258" s="97"/>
    </row>
    <row r="4259" spans="5:5" x14ac:dyDescent="0.35">
      <c r="E4259" s="97"/>
    </row>
    <row r="4260" spans="5:5" x14ac:dyDescent="0.35">
      <c r="E4260" s="97"/>
    </row>
    <row r="4261" spans="5:5" x14ac:dyDescent="0.35">
      <c r="E4261" s="97"/>
    </row>
    <row r="4262" spans="5:5" x14ac:dyDescent="0.35">
      <c r="E4262" s="97"/>
    </row>
    <row r="4263" spans="5:5" x14ac:dyDescent="0.35">
      <c r="E4263" s="97"/>
    </row>
    <row r="4264" spans="5:5" x14ac:dyDescent="0.35">
      <c r="E4264" s="97"/>
    </row>
    <row r="4265" spans="5:5" x14ac:dyDescent="0.35">
      <c r="E4265" s="97"/>
    </row>
    <row r="4266" spans="5:5" x14ac:dyDescent="0.35">
      <c r="E4266" s="97"/>
    </row>
    <row r="4267" spans="5:5" x14ac:dyDescent="0.35">
      <c r="E4267" s="97"/>
    </row>
    <row r="4268" spans="5:5" x14ac:dyDescent="0.35">
      <c r="E4268" s="97"/>
    </row>
    <row r="4269" spans="5:5" x14ac:dyDescent="0.35">
      <c r="E4269" s="97"/>
    </row>
    <row r="4270" spans="5:5" x14ac:dyDescent="0.35">
      <c r="E4270" s="97"/>
    </row>
    <row r="4271" spans="5:5" x14ac:dyDescent="0.35">
      <c r="E4271" s="97"/>
    </row>
    <row r="4272" spans="5:5" x14ac:dyDescent="0.35">
      <c r="E4272" s="97"/>
    </row>
    <row r="4273" spans="5:5" x14ac:dyDescent="0.35">
      <c r="E4273" s="97"/>
    </row>
    <row r="4274" spans="5:5" x14ac:dyDescent="0.35">
      <c r="E4274" s="97"/>
    </row>
    <row r="4275" spans="5:5" x14ac:dyDescent="0.35">
      <c r="E4275" s="97"/>
    </row>
    <row r="4276" spans="5:5" x14ac:dyDescent="0.35">
      <c r="E4276" s="97"/>
    </row>
    <row r="4277" spans="5:5" x14ac:dyDescent="0.35">
      <c r="E4277" s="97"/>
    </row>
    <row r="4278" spans="5:5" x14ac:dyDescent="0.35">
      <c r="E4278" s="97"/>
    </row>
    <row r="4279" spans="5:5" x14ac:dyDescent="0.35">
      <c r="E4279" s="97"/>
    </row>
    <row r="4280" spans="5:5" x14ac:dyDescent="0.35">
      <c r="E4280" s="97"/>
    </row>
    <row r="4281" spans="5:5" x14ac:dyDescent="0.35">
      <c r="E4281" s="97"/>
    </row>
    <row r="4282" spans="5:5" x14ac:dyDescent="0.35">
      <c r="E4282" s="97"/>
    </row>
    <row r="4283" spans="5:5" x14ac:dyDescent="0.35">
      <c r="E4283" s="97"/>
    </row>
    <row r="4284" spans="5:5" x14ac:dyDescent="0.35">
      <c r="E4284" s="97"/>
    </row>
    <row r="4285" spans="5:5" x14ac:dyDescent="0.35">
      <c r="E4285" s="97"/>
    </row>
    <row r="4286" spans="5:5" x14ac:dyDescent="0.35">
      <c r="E4286" s="97"/>
    </row>
    <row r="4287" spans="5:5" x14ac:dyDescent="0.35">
      <c r="E4287" s="97"/>
    </row>
    <row r="4288" spans="5:5" x14ac:dyDescent="0.35">
      <c r="E4288" s="97"/>
    </row>
    <row r="4289" spans="5:5" x14ac:dyDescent="0.35">
      <c r="E4289" s="97"/>
    </row>
    <row r="4290" spans="5:5" x14ac:dyDescent="0.35">
      <c r="E4290" s="97"/>
    </row>
    <row r="4291" spans="5:5" x14ac:dyDescent="0.35">
      <c r="E4291" s="97"/>
    </row>
    <row r="4292" spans="5:5" x14ac:dyDescent="0.35">
      <c r="E4292" s="97"/>
    </row>
    <row r="4293" spans="5:5" x14ac:dyDescent="0.35">
      <c r="E4293" s="97"/>
    </row>
    <row r="4294" spans="5:5" x14ac:dyDescent="0.35">
      <c r="E4294" s="97"/>
    </row>
    <row r="4295" spans="5:5" x14ac:dyDescent="0.35">
      <c r="E4295" s="97"/>
    </row>
    <row r="4296" spans="5:5" x14ac:dyDescent="0.35">
      <c r="E4296" s="97"/>
    </row>
    <row r="4297" spans="5:5" x14ac:dyDescent="0.35">
      <c r="E4297" s="97"/>
    </row>
    <row r="4298" spans="5:5" x14ac:dyDescent="0.35">
      <c r="E4298" s="97"/>
    </row>
    <row r="4299" spans="5:5" x14ac:dyDescent="0.35">
      <c r="E4299" s="97"/>
    </row>
    <row r="4300" spans="5:5" x14ac:dyDescent="0.35">
      <c r="E4300" s="97"/>
    </row>
    <row r="4301" spans="5:5" x14ac:dyDescent="0.35">
      <c r="E4301" s="97"/>
    </row>
    <row r="4302" spans="5:5" x14ac:dyDescent="0.35">
      <c r="E4302" s="97"/>
    </row>
    <row r="4303" spans="5:5" x14ac:dyDescent="0.35">
      <c r="E4303" s="97"/>
    </row>
    <row r="4304" spans="5:5" x14ac:dyDescent="0.35">
      <c r="E4304" s="97"/>
    </row>
    <row r="4305" spans="5:5" x14ac:dyDescent="0.35">
      <c r="E4305" s="97"/>
    </row>
    <row r="4306" spans="5:5" x14ac:dyDescent="0.35">
      <c r="E4306" s="97"/>
    </row>
    <row r="4307" spans="5:5" x14ac:dyDescent="0.35">
      <c r="E4307" s="97"/>
    </row>
    <row r="4308" spans="5:5" x14ac:dyDescent="0.35">
      <c r="E4308" s="97"/>
    </row>
    <row r="4309" spans="5:5" x14ac:dyDescent="0.35">
      <c r="E4309" s="97"/>
    </row>
    <row r="4310" spans="5:5" x14ac:dyDescent="0.35">
      <c r="E4310" s="97"/>
    </row>
    <row r="4311" spans="5:5" x14ac:dyDescent="0.35">
      <c r="E4311" s="97"/>
    </row>
    <row r="4312" spans="5:5" x14ac:dyDescent="0.35">
      <c r="E4312" s="97"/>
    </row>
    <row r="4313" spans="5:5" x14ac:dyDescent="0.35">
      <c r="E4313" s="97"/>
    </row>
    <row r="4314" spans="5:5" x14ac:dyDescent="0.35">
      <c r="E4314" s="97"/>
    </row>
    <row r="4315" spans="5:5" x14ac:dyDescent="0.35">
      <c r="E4315" s="97"/>
    </row>
    <row r="4316" spans="5:5" x14ac:dyDescent="0.35">
      <c r="E4316" s="97"/>
    </row>
    <row r="4317" spans="5:5" x14ac:dyDescent="0.35">
      <c r="E4317" s="97"/>
    </row>
    <row r="4318" spans="5:5" x14ac:dyDescent="0.35">
      <c r="E4318" s="97"/>
    </row>
    <row r="4319" spans="5:5" x14ac:dyDescent="0.35">
      <c r="E4319" s="97"/>
    </row>
    <row r="4320" spans="5:5" x14ac:dyDescent="0.35">
      <c r="E4320" s="97"/>
    </row>
    <row r="4321" spans="5:5" x14ac:dyDescent="0.35">
      <c r="E4321" s="97"/>
    </row>
    <row r="4322" spans="5:5" x14ac:dyDescent="0.35">
      <c r="E4322" s="97"/>
    </row>
    <row r="4323" spans="5:5" x14ac:dyDescent="0.35">
      <c r="E4323" s="97"/>
    </row>
    <row r="4324" spans="5:5" x14ac:dyDescent="0.35">
      <c r="E4324" s="97"/>
    </row>
    <row r="4325" spans="5:5" x14ac:dyDescent="0.35">
      <c r="E4325" s="97"/>
    </row>
    <row r="4326" spans="5:5" x14ac:dyDescent="0.35">
      <c r="E4326" s="97"/>
    </row>
    <row r="4327" spans="5:5" x14ac:dyDescent="0.35">
      <c r="E4327" s="97"/>
    </row>
    <row r="4328" spans="5:5" x14ac:dyDescent="0.35">
      <c r="E4328" s="97"/>
    </row>
    <row r="4329" spans="5:5" x14ac:dyDescent="0.35">
      <c r="E4329" s="97"/>
    </row>
    <row r="4330" spans="5:5" x14ac:dyDescent="0.35">
      <c r="E4330" s="97"/>
    </row>
    <row r="4331" spans="5:5" x14ac:dyDescent="0.35">
      <c r="E4331" s="97"/>
    </row>
    <row r="4332" spans="5:5" x14ac:dyDescent="0.35">
      <c r="E4332" s="97"/>
    </row>
    <row r="4333" spans="5:5" x14ac:dyDescent="0.35">
      <c r="E4333" s="97"/>
    </row>
    <row r="4334" spans="5:5" x14ac:dyDescent="0.35">
      <c r="E4334" s="97"/>
    </row>
    <row r="4335" spans="5:5" x14ac:dyDescent="0.35">
      <c r="E4335" s="97"/>
    </row>
    <row r="4336" spans="5:5" x14ac:dyDescent="0.35">
      <c r="E4336" s="97"/>
    </row>
    <row r="4337" spans="5:5" x14ac:dyDescent="0.35">
      <c r="E4337" s="97"/>
    </row>
    <row r="4338" spans="5:5" x14ac:dyDescent="0.35">
      <c r="E4338" s="97"/>
    </row>
    <row r="4339" spans="5:5" x14ac:dyDescent="0.35">
      <c r="E4339" s="97"/>
    </row>
    <row r="4340" spans="5:5" x14ac:dyDescent="0.35">
      <c r="E4340" s="97"/>
    </row>
    <row r="4341" spans="5:5" x14ac:dyDescent="0.35">
      <c r="E4341" s="97"/>
    </row>
    <row r="4342" spans="5:5" x14ac:dyDescent="0.35">
      <c r="E4342" s="97"/>
    </row>
    <row r="4343" spans="5:5" x14ac:dyDescent="0.35">
      <c r="E4343" s="97"/>
    </row>
    <row r="4344" spans="5:5" x14ac:dyDescent="0.35">
      <c r="E4344" s="97"/>
    </row>
    <row r="4345" spans="5:5" x14ac:dyDescent="0.35">
      <c r="E4345" s="97"/>
    </row>
    <row r="4346" spans="5:5" x14ac:dyDescent="0.35">
      <c r="E4346" s="97"/>
    </row>
    <row r="4347" spans="5:5" x14ac:dyDescent="0.35">
      <c r="E4347" s="97"/>
    </row>
    <row r="4348" spans="5:5" x14ac:dyDescent="0.35">
      <c r="E4348" s="97"/>
    </row>
    <row r="4349" spans="5:5" x14ac:dyDescent="0.35">
      <c r="E4349" s="97"/>
    </row>
    <row r="4350" spans="5:5" x14ac:dyDescent="0.35">
      <c r="E4350" s="97"/>
    </row>
    <row r="4351" spans="5:5" x14ac:dyDescent="0.35">
      <c r="E4351" s="97"/>
    </row>
    <row r="4352" spans="5:5" x14ac:dyDescent="0.35">
      <c r="E4352" s="97"/>
    </row>
    <row r="4353" spans="5:5" x14ac:dyDescent="0.35">
      <c r="E4353" s="97"/>
    </row>
    <row r="4354" spans="5:5" x14ac:dyDescent="0.35">
      <c r="E4354" s="97"/>
    </row>
    <row r="4355" spans="5:5" x14ac:dyDescent="0.35">
      <c r="E4355" s="97"/>
    </row>
    <row r="4356" spans="5:5" x14ac:dyDescent="0.35">
      <c r="E4356" s="97"/>
    </row>
    <row r="4357" spans="5:5" x14ac:dyDescent="0.35">
      <c r="E4357" s="97"/>
    </row>
    <row r="4358" spans="5:5" x14ac:dyDescent="0.35">
      <c r="E4358" s="97"/>
    </row>
    <row r="4359" spans="5:5" x14ac:dyDescent="0.35">
      <c r="E4359" s="97"/>
    </row>
    <row r="4360" spans="5:5" x14ac:dyDescent="0.35">
      <c r="E4360" s="97"/>
    </row>
    <row r="4361" spans="5:5" x14ac:dyDescent="0.35">
      <c r="E4361" s="97"/>
    </row>
    <row r="4362" spans="5:5" x14ac:dyDescent="0.35">
      <c r="E4362" s="97"/>
    </row>
    <row r="4363" spans="5:5" x14ac:dyDescent="0.35">
      <c r="E4363" s="97"/>
    </row>
    <row r="4364" spans="5:5" x14ac:dyDescent="0.35">
      <c r="E4364" s="97"/>
    </row>
    <row r="4365" spans="5:5" x14ac:dyDescent="0.35">
      <c r="E4365" s="97"/>
    </row>
    <row r="4366" spans="5:5" x14ac:dyDescent="0.35">
      <c r="E4366" s="97"/>
    </row>
    <row r="4367" spans="5:5" x14ac:dyDescent="0.35">
      <c r="E4367" s="97"/>
    </row>
    <row r="4368" spans="5:5" x14ac:dyDescent="0.35">
      <c r="E4368" s="97"/>
    </row>
    <row r="4369" spans="5:5" x14ac:dyDescent="0.35">
      <c r="E4369" s="97"/>
    </row>
    <row r="4370" spans="5:5" x14ac:dyDescent="0.35">
      <c r="E4370" s="97"/>
    </row>
    <row r="4371" spans="5:5" x14ac:dyDescent="0.35">
      <c r="E4371" s="97"/>
    </row>
    <row r="4372" spans="5:5" x14ac:dyDescent="0.35">
      <c r="E4372" s="97"/>
    </row>
    <row r="4373" spans="5:5" x14ac:dyDescent="0.35">
      <c r="E4373" s="97"/>
    </row>
    <row r="4374" spans="5:5" x14ac:dyDescent="0.35">
      <c r="E4374" s="97"/>
    </row>
    <row r="4375" spans="5:5" x14ac:dyDescent="0.35">
      <c r="E4375" s="97"/>
    </row>
    <row r="4376" spans="5:5" x14ac:dyDescent="0.35">
      <c r="E4376" s="97"/>
    </row>
    <row r="4377" spans="5:5" x14ac:dyDescent="0.35">
      <c r="E4377" s="97"/>
    </row>
    <row r="4378" spans="5:5" x14ac:dyDescent="0.35">
      <c r="E4378" s="97"/>
    </row>
    <row r="4379" spans="5:5" x14ac:dyDescent="0.35">
      <c r="E4379" s="97"/>
    </row>
    <row r="4380" spans="5:5" x14ac:dyDescent="0.35">
      <c r="E4380" s="97"/>
    </row>
    <row r="4381" spans="5:5" x14ac:dyDescent="0.35">
      <c r="E4381" s="97"/>
    </row>
    <row r="4382" spans="5:5" x14ac:dyDescent="0.35">
      <c r="E4382" s="97"/>
    </row>
    <row r="4383" spans="5:5" x14ac:dyDescent="0.35">
      <c r="E4383" s="97"/>
    </row>
    <row r="4384" spans="5:5" x14ac:dyDescent="0.35">
      <c r="E4384" s="97"/>
    </row>
    <row r="4385" spans="5:5" x14ac:dyDescent="0.35">
      <c r="E4385" s="97"/>
    </row>
    <row r="4386" spans="5:5" x14ac:dyDescent="0.35">
      <c r="E4386" s="97"/>
    </row>
    <row r="4387" spans="5:5" x14ac:dyDescent="0.35">
      <c r="E4387" s="97"/>
    </row>
    <row r="4388" spans="5:5" x14ac:dyDescent="0.35">
      <c r="E4388" s="97"/>
    </row>
    <row r="4389" spans="5:5" x14ac:dyDescent="0.35">
      <c r="E4389" s="97"/>
    </row>
    <row r="4390" spans="5:5" x14ac:dyDescent="0.35">
      <c r="E4390" s="97"/>
    </row>
    <row r="4391" spans="5:5" x14ac:dyDescent="0.35">
      <c r="E4391" s="97"/>
    </row>
    <row r="4392" spans="5:5" x14ac:dyDescent="0.35">
      <c r="E4392" s="97"/>
    </row>
    <row r="4393" spans="5:5" x14ac:dyDescent="0.35">
      <c r="E4393" s="97"/>
    </row>
    <row r="4394" spans="5:5" x14ac:dyDescent="0.35">
      <c r="E4394" s="97"/>
    </row>
    <row r="4395" spans="5:5" x14ac:dyDescent="0.35">
      <c r="E4395" s="97"/>
    </row>
    <row r="4396" spans="5:5" x14ac:dyDescent="0.35">
      <c r="E4396" s="97"/>
    </row>
    <row r="4397" spans="5:5" x14ac:dyDescent="0.35">
      <c r="E4397" s="97"/>
    </row>
    <row r="4398" spans="5:5" x14ac:dyDescent="0.35">
      <c r="E4398" s="97"/>
    </row>
    <row r="4399" spans="5:5" x14ac:dyDescent="0.35">
      <c r="E4399" s="97"/>
    </row>
    <row r="4400" spans="5:5" x14ac:dyDescent="0.35">
      <c r="E4400" s="97"/>
    </row>
    <row r="4401" spans="5:5" x14ac:dyDescent="0.35">
      <c r="E4401" s="97"/>
    </row>
    <row r="4402" spans="5:5" x14ac:dyDescent="0.35">
      <c r="E4402" s="97"/>
    </row>
    <row r="4403" spans="5:5" x14ac:dyDescent="0.35">
      <c r="E4403" s="97"/>
    </row>
    <row r="4404" spans="5:5" x14ac:dyDescent="0.35">
      <c r="E4404" s="97"/>
    </row>
    <row r="4405" spans="5:5" x14ac:dyDescent="0.35">
      <c r="E4405" s="97"/>
    </row>
    <row r="4406" spans="5:5" x14ac:dyDescent="0.35">
      <c r="E4406" s="97"/>
    </row>
    <row r="4407" spans="5:5" x14ac:dyDescent="0.35">
      <c r="E4407" s="97"/>
    </row>
    <row r="4408" spans="5:5" x14ac:dyDescent="0.35">
      <c r="E4408" s="97"/>
    </row>
    <row r="4409" spans="5:5" x14ac:dyDescent="0.35">
      <c r="E4409" s="97"/>
    </row>
    <row r="4410" spans="5:5" x14ac:dyDescent="0.35">
      <c r="E4410" s="97"/>
    </row>
    <row r="4411" spans="5:5" x14ac:dyDescent="0.35">
      <c r="E4411" s="97"/>
    </row>
    <row r="4412" spans="5:5" x14ac:dyDescent="0.35">
      <c r="E4412" s="97"/>
    </row>
    <row r="4413" spans="5:5" x14ac:dyDescent="0.35">
      <c r="E4413" s="97"/>
    </row>
    <row r="4414" spans="5:5" x14ac:dyDescent="0.35">
      <c r="E4414" s="97"/>
    </row>
    <row r="4415" spans="5:5" x14ac:dyDescent="0.35">
      <c r="E4415" s="97"/>
    </row>
    <row r="4416" spans="5:5" x14ac:dyDescent="0.35">
      <c r="E4416" s="97"/>
    </row>
    <row r="4417" spans="5:5" x14ac:dyDescent="0.35">
      <c r="E4417" s="97"/>
    </row>
    <row r="4418" spans="5:5" x14ac:dyDescent="0.35">
      <c r="E4418" s="97"/>
    </row>
    <row r="4419" spans="5:5" x14ac:dyDescent="0.35">
      <c r="E4419" s="97"/>
    </row>
    <row r="4420" spans="5:5" x14ac:dyDescent="0.35">
      <c r="E4420" s="97"/>
    </row>
    <row r="4421" spans="5:5" x14ac:dyDescent="0.35">
      <c r="E4421" s="97"/>
    </row>
    <row r="4422" spans="5:5" x14ac:dyDescent="0.35">
      <c r="E4422" s="97"/>
    </row>
    <row r="4423" spans="5:5" x14ac:dyDescent="0.35">
      <c r="E4423" s="97"/>
    </row>
    <row r="4424" spans="5:5" x14ac:dyDescent="0.35">
      <c r="E4424" s="97"/>
    </row>
    <row r="4425" spans="5:5" x14ac:dyDescent="0.35">
      <c r="E4425" s="97"/>
    </row>
    <row r="4426" spans="5:5" x14ac:dyDescent="0.35">
      <c r="E4426" s="97"/>
    </row>
    <row r="4427" spans="5:5" x14ac:dyDescent="0.35">
      <c r="E4427" s="97"/>
    </row>
    <row r="4428" spans="5:5" x14ac:dyDescent="0.35">
      <c r="E4428" s="97"/>
    </row>
    <row r="4429" spans="5:5" x14ac:dyDescent="0.35">
      <c r="E4429" s="97"/>
    </row>
    <row r="4430" spans="5:5" x14ac:dyDescent="0.35">
      <c r="E4430" s="97"/>
    </row>
    <row r="4431" spans="5:5" x14ac:dyDescent="0.35">
      <c r="E4431" s="97"/>
    </row>
    <row r="4432" spans="5:5" x14ac:dyDescent="0.35">
      <c r="E4432" s="97"/>
    </row>
    <row r="4433" spans="5:5" x14ac:dyDescent="0.35">
      <c r="E4433" s="97"/>
    </row>
    <row r="4434" spans="5:5" x14ac:dyDescent="0.35">
      <c r="E4434" s="97"/>
    </row>
    <row r="4435" spans="5:5" x14ac:dyDescent="0.35">
      <c r="E4435" s="97"/>
    </row>
    <row r="4436" spans="5:5" x14ac:dyDescent="0.35">
      <c r="E4436" s="97"/>
    </row>
    <row r="4437" spans="5:5" x14ac:dyDescent="0.35">
      <c r="E4437" s="97"/>
    </row>
    <row r="4438" spans="5:5" x14ac:dyDescent="0.35">
      <c r="E4438" s="97"/>
    </row>
    <row r="4439" spans="5:5" x14ac:dyDescent="0.35">
      <c r="E4439" s="97"/>
    </row>
    <row r="4440" spans="5:5" x14ac:dyDescent="0.35">
      <c r="E4440" s="97"/>
    </row>
    <row r="4441" spans="5:5" x14ac:dyDescent="0.35">
      <c r="E4441" s="97"/>
    </row>
    <row r="4442" spans="5:5" x14ac:dyDescent="0.35">
      <c r="E4442" s="97"/>
    </row>
    <row r="4443" spans="5:5" x14ac:dyDescent="0.35">
      <c r="E4443" s="97"/>
    </row>
    <row r="4444" spans="5:5" x14ac:dyDescent="0.35">
      <c r="E4444" s="97"/>
    </row>
    <row r="4445" spans="5:5" x14ac:dyDescent="0.35">
      <c r="E4445" s="97"/>
    </row>
    <row r="4446" spans="5:5" x14ac:dyDescent="0.35">
      <c r="E4446" s="97"/>
    </row>
    <row r="4447" spans="5:5" x14ac:dyDescent="0.35">
      <c r="E4447" s="97"/>
    </row>
    <row r="4448" spans="5:5" x14ac:dyDescent="0.35">
      <c r="E4448" s="97"/>
    </row>
    <row r="4449" spans="5:5" x14ac:dyDescent="0.35">
      <c r="E4449" s="97"/>
    </row>
    <row r="4450" spans="5:5" x14ac:dyDescent="0.35">
      <c r="E4450" s="97"/>
    </row>
    <row r="4451" spans="5:5" x14ac:dyDescent="0.35">
      <c r="E4451" s="97"/>
    </row>
    <row r="4452" spans="5:5" x14ac:dyDescent="0.35">
      <c r="E4452" s="97"/>
    </row>
    <row r="4453" spans="5:5" x14ac:dyDescent="0.35">
      <c r="E4453" s="97"/>
    </row>
    <row r="4454" spans="5:5" x14ac:dyDescent="0.35">
      <c r="E4454" s="97"/>
    </row>
    <row r="4455" spans="5:5" x14ac:dyDescent="0.35">
      <c r="E4455" s="97"/>
    </row>
    <row r="4456" spans="5:5" x14ac:dyDescent="0.35">
      <c r="E4456" s="97"/>
    </row>
    <row r="4457" spans="5:5" x14ac:dyDescent="0.35">
      <c r="E4457" s="97"/>
    </row>
    <row r="4458" spans="5:5" x14ac:dyDescent="0.35">
      <c r="E4458" s="97"/>
    </row>
    <row r="4459" spans="5:5" x14ac:dyDescent="0.35">
      <c r="E4459" s="97"/>
    </row>
    <row r="4460" spans="5:5" x14ac:dyDescent="0.35">
      <c r="E4460" s="97"/>
    </row>
    <row r="4461" spans="5:5" x14ac:dyDescent="0.35">
      <c r="E4461" s="97"/>
    </row>
    <row r="4462" spans="5:5" x14ac:dyDescent="0.35">
      <c r="E4462" s="97"/>
    </row>
    <row r="4463" spans="5:5" x14ac:dyDescent="0.35">
      <c r="E4463" s="97"/>
    </row>
    <row r="4464" spans="5:5" x14ac:dyDescent="0.35">
      <c r="E4464" s="97"/>
    </row>
    <row r="4465" spans="5:5" x14ac:dyDescent="0.35">
      <c r="E4465" s="97"/>
    </row>
    <row r="4466" spans="5:5" x14ac:dyDescent="0.35">
      <c r="E4466" s="97"/>
    </row>
    <row r="4467" spans="5:5" x14ac:dyDescent="0.35">
      <c r="E4467" s="97"/>
    </row>
    <row r="4468" spans="5:5" x14ac:dyDescent="0.35">
      <c r="E4468" s="97"/>
    </row>
    <row r="4469" spans="5:5" x14ac:dyDescent="0.35">
      <c r="E4469" s="97"/>
    </row>
    <row r="4470" spans="5:5" x14ac:dyDescent="0.35">
      <c r="E4470" s="97"/>
    </row>
    <row r="4471" spans="5:5" x14ac:dyDescent="0.35">
      <c r="E4471" s="97"/>
    </row>
    <row r="4472" spans="5:5" x14ac:dyDescent="0.35">
      <c r="E4472" s="97"/>
    </row>
    <row r="4473" spans="5:5" x14ac:dyDescent="0.35">
      <c r="E4473" s="97"/>
    </row>
    <row r="4474" spans="5:5" x14ac:dyDescent="0.35">
      <c r="E4474" s="97"/>
    </row>
    <row r="4475" spans="5:5" x14ac:dyDescent="0.35">
      <c r="E4475" s="97"/>
    </row>
    <row r="4476" spans="5:5" x14ac:dyDescent="0.35">
      <c r="E4476" s="97"/>
    </row>
    <row r="4477" spans="5:5" x14ac:dyDescent="0.35">
      <c r="E4477" s="97"/>
    </row>
    <row r="4478" spans="5:5" x14ac:dyDescent="0.35">
      <c r="E4478" s="97"/>
    </row>
    <row r="4479" spans="5:5" x14ac:dyDescent="0.35">
      <c r="E4479" s="97"/>
    </row>
    <row r="4480" spans="5:5" x14ac:dyDescent="0.35">
      <c r="E4480" s="97"/>
    </row>
    <row r="4481" spans="5:5" x14ac:dyDescent="0.35">
      <c r="E4481" s="97"/>
    </row>
    <row r="4482" spans="5:5" x14ac:dyDescent="0.35">
      <c r="E4482" s="97"/>
    </row>
    <row r="4483" spans="5:5" x14ac:dyDescent="0.35">
      <c r="E4483" s="97"/>
    </row>
    <row r="4484" spans="5:5" x14ac:dyDescent="0.35">
      <c r="E4484" s="97"/>
    </row>
    <row r="4485" spans="5:5" x14ac:dyDescent="0.35">
      <c r="E4485" s="97"/>
    </row>
    <row r="4486" spans="5:5" x14ac:dyDescent="0.35">
      <c r="E4486" s="97"/>
    </row>
    <row r="4487" spans="5:5" x14ac:dyDescent="0.35">
      <c r="E4487" s="97"/>
    </row>
    <row r="4488" spans="5:5" x14ac:dyDescent="0.35">
      <c r="E4488" s="97"/>
    </row>
    <row r="4489" spans="5:5" x14ac:dyDescent="0.35">
      <c r="E4489" s="97"/>
    </row>
    <row r="4490" spans="5:5" x14ac:dyDescent="0.35">
      <c r="E4490" s="97"/>
    </row>
    <row r="4491" spans="5:5" x14ac:dyDescent="0.35">
      <c r="E4491" s="97"/>
    </row>
    <row r="4492" spans="5:5" x14ac:dyDescent="0.35">
      <c r="E4492" s="97"/>
    </row>
    <row r="4493" spans="5:5" x14ac:dyDescent="0.35">
      <c r="E4493" s="97"/>
    </row>
    <row r="4494" spans="5:5" x14ac:dyDescent="0.35">
      <c r="E4494" s="97"/>
    </row>
    <row r="4495" spans="5:5" x14ac:dyDescent="0.35">
      <c r="E4495" s="97"/>
    </row>
    <row r="4496" spans="5:5" x14ac:dyDescent="0.35">
      <c r="E4496" s="97"/>
    </row>
    <row r="4497" spans="5:5" x14ac:dyDescent="0.35">
      <c r="E4497" s="97"/>
    </row>
    <row r="4498" spans="5:5" x14ac:dyDescent="0.35">
      <c r="E4498" s="97"/>
    </row>
    <row r="4499" spans="5:5" x14ac:dyDescent="0.35">
      <c r="E4499" s="97"/>
    </row>
    <row r="4500" spans="5:5" x14ac:dyDescent="0.35">
      <c r="E4500" s="97"/>
    </row>
    <row r="4501" spans="5:5" x14ac:dyDescent="0.35">
      <c r="E4501" s="97"/>
    </row>
    <row r="4502" spans="5:5" x14ac:dyDescent="0.35">
      <c r="E4502" s="97"/>
    </row>
    <row r="4503" spans="5:5" x14ac:dyDescent="0.35">
      <c r="E4503" s="97"/>
    </row>
    <row r="4504" spans="5:5" x14ac:dyDescent="0.35">
      <c r="E4504" s="97"/>
    </row>
    <row r="4505" spans="5:5" x14ac:dyDescent="0.35">
      <c r="E4505" s="97"/>
    </row>
    <row r="4506" spans="5:5" x14ac:dyDescent="0.35">
      <c r="E4506" s="97"/>
    </row>
    <row r="4507" spans="5:5" x14ac:dyDescent="0.35">
      <c r="E4507" s="97"/>
    </row>
    <row r="4508" spans="5:5" x14ac:dyDescent="0.35">
      <c r="E4508" s="97"/>
    </row>
    <row r="4509" spans="5:5" x14ac:dyDescent="0.35">
      <c r="E4509" s="97"/>
    </row>
    <row r="4510" spans="5:5" x14ac:dyDescent="0.35">
      <c r="E4510" s="97"/>
    </row>
    <row r="4511" spans="5:5" x14ac:dyDescent="0.35">
      <c r="E4511" s="97"/>
    </row>
    <row r="4512" spans="5:5" x14ac:dyDescent="0.35">
      <c r="E4512" s="97"/>
    </row>
    <row r="4513" spans="5:5" x14ac:dyDescent="0.35">
      <c r="E4513" s="97"/>
    </row>
    <row r="4514" spans="5:5" x14ac:dyDescent="0.35">
      <c r="E4514" s="97"/>
    </row>
    <row r="4515" spans="5:5" x14ac:dyDescent="0.35">
      <c r="E4515" s="97"/>
    </row>
    <row r="4516" spans="5:5" x14ac:dyDescent="0.35">
      <c r="E4516" s="97"/>
    </row>
    <row r="4517" spans="5:5" x14ac:dyDescent="0.35">
      <c r="E4517" s="97"/>
    </row>
    <row r="4518" spans="5:5" x14ac:dyDescent="0.35">
      <c r="E4518" s="97"/>
    </row>
    <row r="4519" spans="5:5" x14ac:dyDescent="0.35">
      <c r="E4519" s="97"/>
    </row>
    <row r="4520" spans="5:5" x14ac:dyDescent="0.35">
      <c r="E4520" s="97"/>
    </row>
    <row r="4521" spans="5:5" x14ac:dyDescent="0.35">
      <c r="E4521" s="97"/>
    </row>
    <row r="4522" spans="5:5" x14ac:dyDescent="0.35">
      <c r="E4522" s="97"/>
    </row>
    <row r="4523" spans="5:5" x14ac:dyDescent="0.35">
      <c r="E4523" s="97"/>
    </row>
    <row r="4524" spans="5:5" x14ac:dyDescent="0.35">
      <c r="E4524" s="97"/>
    </row>
    <row r="4525" spans="5:5" x14ac:dyDescent="0.35">
      <c r="E4525" s="97"/>
    </row>
    <row r="4526" spans="5:5" x14ac:dyDescent="0.35">
      <c r="E4526" s="97"/>
    </row>
    <row r="4527" spans="5:5" x14ac:dyDescent="0.35">
      <c r="E4527" s="97"/>
    </row>
    <row r="4528" spans="5:5" x14ac:dyDescent="0.35">
      <c r="E4528" s="97"/>
    </row>
    <row r="4529" spans="5:5" x14ac:dyDescent="0.35">
      <c r="E4529" s="97"/>
    </row>
    <row r="4530" spans="5:5" x14ac:dyDescent="0.35">
      <c r="E4530" s="97"/>
    </row>
    <row r="4531" spans="5:5" x14ac:dyDescent="0.35">
      <c r="E4531" s="97"/>
    </row>
    <row r="4532" spans="5:5" x14ac:dyDescent="0.35">
      <c r="E4532" s="97"/>
    </row>
    <row r="4533" spans="5:5" x14ac:dyDescent="0.35">
      <c r="E4533" s="97"/>
    </row>
    <row r="4534" spans="5:5" x14ac:dyDescent="0.35">
      <c r="E4534" s="97"/>
    </row>
    <row r="4535" spans="5:5" x14ac:dyDescent="0.35">
      <c r="E4535" s="97"/>
    </row>
    <row r="4536" spans="5:5" x14ac:dyDescent="0.35">
      <c r="E4536" s="97"/>
    </row>
    <row r="4537" spans="5:5" x14ac:dyDescent="0.35">
      <c r="E4537" s="97"/>
    </row>
    <row r="4538" spans="5:5" x14ac:dyDescent="0.35">
      <c r="E4538" s="97"/>
    </row>
    <row r="4539" spans="5:5" x14ac:dyDescent="0.35">
      <c r="E4539" s="97"/>
    </row>
    <row r="4540" spans="5:5" x14ac:dyDescent="0.35">
      <c r="E4540" s="97"/>
    </row>
    <row r="4541" spans="5:5" x14ac:dyDescent="0.35">
      <c r="E4541" s="97"/>
    </row>
    <row r="4542" spans="5:5" x14ac:dyDescent="0.35">
      <c r="E4542" s="97"/>
    </row>
    <row r="4543" spans="5:5" x14ac:dyDescent="0.35">
      <c r="E4543" s="97"/>
    </row>
    <row r="4544" spans="5:5" x14ac:dyDescent="0.35">
      <c r="E4544" s="97"/>
    </row>
    <row r="4545" spans="5:5" x14ac:dyDescent="0.35">
      <c r="E4545" s="97"/>
    </row>
    <row r="4546" spans="5:5" x14ac:dyDescent="0.35">
      <c r="E4546" s="97"/>
    </row>
    <row r="4547" spans="5:5" x14ac:dyDescent="0.35">
      <c r="E4547" s="97"/>
    </row>
    <row r="4548" spans="5:5" x14ac:dyDescent="0.35">
      <c r="E4548" s="97"/>
    </row>
    <row r="4549" spans="5:5" x14ac:dyDescent="0.35">
      <c r="E4549" s="97"/>
    </row>
    <row r="4550" spans="5:5" x14ac:dyDescent="0.35">
      <c r="E4550" s="97"/>
    </row>
    <row r="4551" spans="5:5" x14ac:dyDescent="0.35">
      <c r="E4551" s="97"/>
    </row>
    <row r="4552" spans="5:5" x14ac:dyDescent="0.35">
      <c r="E4552" s="97"/>
    </row>
    <row r="4553" spans="5:5" x14ac:dyDescent="0.35">
      <c r="E4553" s="97"/>
    </row>
    <row r="4554" spans="5:5" x14ac:dyDescent="0.35">
      <c r="E4554" s="97"/>
    </row>
    <row r="4555" spans="5:5" x14ac:dyDescent="0.35">
      <c r="E4555" s="97"/>
    </row>
    <row r="4556" spans="5:5" x14ac:dyDescent="0.35">
      <c r="E4556" s="97"/>
    </row>
    <row r="4557" spans="5:5" x14ac:dyDescent="0.35">
      <c r="E4557" s="97"/>
    </row>
    <row r="4558" spans="5:5" x14ac:dyDescent="0.35">
      <c r="E4558" s="97"/>
    </row>
    <row r="4559" spans="5:5" x14ac:dyDescent="0.35">
      <c r="E4559" s="97"/>
    </row>
    <row r="4560" spans="5:5" x14ac:dyDescent="0.35">
      <c r="E4560" s="97"/>
    </row>
    <row r="4561" spans="5:5" x14ac:dyDescent="0.35">
      <c r="E4561" s="97"/>
    </row>
    <row r="4562" spans="5:5" x14ac:dyDescent="0.35">
      <c r="E4562" s="97"/>
    </row>
    <row r="4563" spans="5:5" x14ac:dyDescent="0.35">
      <c r="E4563" s="97"/>
    </row>
    <row r="4564" spans="5:5" x14ac:dyDescent="0.35">
      <c r="E4564" s="97"/>
    </row>
    <row r="4565" spans="5:5" x14ac:dyDescent="0.35">
      <c r="E4565" s="97"/>
    </row>
    <row r="4566" spans="5:5" x14ac:dyDescent="0.35">
      <c r="E4566" s="97"/>
    </row>
    <row r="4567" spans="5:5" x14ac:dyDescent="0.35">
      <c r="E4567" s="97"/>
    </row>
    <row r="4568" spans="5:5" x14ac:dyDescent="0.35">
      <c r="E4568" s="97"/>
    </row>
    <row r="4569" spans="5:5" x14ac:dyDescent="0.35">
      <c r="E4569" s="97"/>
    </row>
    <row r="4570" spans="5:5" x14ac:dyDescent="0.35">
      <c r="E4570" s="97"/>
    </row>
    <row r="4571" spans="5:5" x14ac:dyDescent="0.35">
      <c r="E4571" s="97"/>
    </row>
    <row r="4572" spans="5:5" x14ac:dyDescent="0.35">
      <c r="E4572" s="97"/>
    </row>
    <row r="4573" spans="5:5" x14ac:dyDescent="0.35">
      <c r="E4573" s="97"/>
    </row>
    <row r="4574" spans="5:5" x14ac:dyDescent="0.35">
      <c r="E4574" s="97"/>
    </row>
    <row r="4575" spans="5:5" x14ac:dyDescent="0.35">
      <c r="E4575" s="97"/>
    </row>
    <row r="4576" spans="5:5" x14ac:dyDescent="0.35">
      <c r="E4576" s="97"/>
    </row>
    <row r="4577" spans="5:5" x14ac:dyDescent="0.35">
      <c r="E4577" s="97"/>
    </row>
    <row r="4578" spans="5:5" x14ac:dyDescent="0.35">
      <c r="E4578" s="97"/>
    </row>
    <row r="4579" spans="5:5" x14ac:dyDescent="0.35">
      <c r="E4579" s="97"/>
    </row>
    <row r="4580" spans="5:5" x14ac:dyDescent="0.35">
      <c r="E4580" s="97"/>
    </row>
    <row r="4581" spans="5:5" x14ac:dyDescent="0.35">
      <c r="E4581" s="97"/>
    </row>
    <row r="4582" spans="5:5" x14ac:dyDescent="0.35">
      <c r="E4582" s="97"/>
    </row>
    <row r="4583" spans="5:5" x14ac:dyDescent="0.35">
      <c r="E4583" s="97"/>
    </row>
    <row r="4584" spans="5:5" x14ac:dyDescent="0.35">
      <c r="E4584" s="97"/>
    </row>
    <row r="4585" spans="5:5" x14ac:dyDescent="0.35">
      <c r="E4585" s="97"/>
    </row>
    <row r="4586" spans="5:5" x14ac:dyDescent="0.35">
      <c r="E4586" s="97"/>
    </row>
    <row r="4587" spans="5:5" x14ac:dyDescent="0.35">
      <c r="E4587" s="97"/>
    </row>
    <row r="4588" spans="5:5" x14ac:dyDescent="0.35">
      <c r="E4588" s="97"/>
    </row>
    <row r="4589" spans="5:5" x14ac:dyDescent="0.35">
      <c r="E4589" s="97"/>
    </row>
    <row r="4590" spans="5:5" x14ac:dyDescent="0.35">
      <c r="E4590" s="97"/>
    </row>
    <row r="4591" spans="5:5" x14ac:dyDescent="0.35">
      <c r="E4591" s="97"/>
    </row>
    <row r="4592" spans="5:5" x14ac:dyDescent="0.35">
      <c r="E4592" s="97"/>
    </row>
    <row r="4593" spans="5:5" x14ac:dyDescent="0.35">
      <c r="E4593" s="97"/>
    </row>
    <row r="4594" spans="5:5" x14ac:dyDescent="0.35">
      <c r="E4594" s="97"/>
    </row>
    <row r="4595" spans="5:5" x14ac:dyDescent="0.35">
      <c r="E4595" s="97"/>
    </row>
    <row r="4596" spans="5:5" x14ac:dyDescent="0.35">
      <c r="E4596" s="97"/>
    </row>
    <row r="4597" spans="5:5" x14ac:dyDescent="0.35">
      <c r="E4597" s="97"/>
    </row>
    <row r="4598" spans="5:5" x14ac:dyDescent="0.35">
      <c r="E4598" s="97"/>
    </row>
    <row r="4599" spans="5:5" x14ac:dyDescent="0.35">
      <c r="E4599" s="97"/>
    </row>
    <row r="4600" spans="5:5" x14ac:dyDescent="0.35">
      <c r="E4600" s="97"/>
    </row>
    <row r="4601" spans="5:5" x14ac:dyDescent="0.35">
      <c r="E4601" s="97"/>
    </row>
    <row r="4602" spans="5:5" x14ac:dyDescent="0.35">
      <c r="E4602" s="97"/>
    </row>
    <row r="4603" spans="5:5" x14ac:dyDescent="0.35">
      <c r="E4603" s="97"/>
    </row>
    <row r="4604" spans="5:5" x14ac:dyDescent="0.35">
      <c r="E4604" s="97"/>
    </row>
    <row r="4605" spans="5:5" x14ac:dyDescent="0.35">
      <c r="E4605" s="97"/>
    </row>
    <row r="4606" spans="5:5" x14ac:dyDescent="0.35">
      <c r="E4606" s="97"/>
    </row>
    <row r="4607" spans="5:5" x14ac:dyDescent="0.35">
      <c r="E4607" s="97"/>
    </row>
    <row r="4608" spans="5:5" x14ac:dyDescent="0.35">
      <c r="E4608" s="97"/>
    </row>
    <row r="4609" spans="5:5" x14ac:dyDescent="0.35">
      <c r="E4609" s="97"/>
    </row>
    <row r="4610" spans="5:5" x14ac:dyDescent="0.35">
      <c r="E4610" s="97"/>
    </row>
    <row r="4611" spans="5:5" x14ac:dyDescent="0.35">
      <c r="E4611" s="97"/>
    </row>
    <row r="4612" spans="5:5" x14ac:dyDescent="0.35">
      <c r="E4612" s="97"/>
    </row>
    <row r="4613" spans="5:5" x14ac:dyDescent="0.35">
      <c r="E4613" s="97"/>
    </row>
    <row r="4614" spans="5:5" x14ac:dyDescent="0.35">
      <c r="E4614" s="97"/>
    </row>
    <row r="4615" spans="5:5" x14ac:dyDescent="0.35">
      <c r="E4615" s="97"/>
    </row>
    <row r="4616" spans="5:5" x14ac:dyDescent="0.35">
      <c r="E4616" s="97"/>
    </row>
    <row r="4617" spans="5:5" x14ac:dyDescent="0.35">
      <c r="E4617" s="97"/>
    </row>
    <row r="4618" spans="5:5" x14ac:dyDescent="0.35">
      <c r="E4618" s="97"/>
    </row>
    <row r="4619" spans="5:5" x14ac:dyDescent="0.35">
      <c r="E4619" s="97"/>
    </row>
    <row r="4620" spans="5:5" x14ac:dyDescent="0.35">
      <c r="E4620" s="97"/>
    </row>
    <row r="4621" spans="5:5" x14ac:dyDescent="0.35">
      <c r="E4621" s="97"/>
    </row>
    <row r="4622" spans="5:5" x14ac:dyDescent="0.35">
      <c r="E4622" s="97"/>
    </row>
    <row r="4623" spans="5:5" x14ac:dyDescent="0.35">
      <c r="E4623" s="97"/>
    </row>
    <row r="4624" spans="5:5" x14ac:dyDescent="0.35">
      <c r="E4624" s="97"/>
    </row>
    <row r="4625" spans="5:5" x14ac:dyDescent="0.35">
      <c r="E4625" s="97"/>
    </row>
    <row r="4626" spans="5:5" x14ac:dyDescent="0.35">
      <c r="E4626" s="97"/>
    </row>
    <row r="4627" spans="5:5" x14ac:dyDescent="0.35">
      <c r="E4627" s="97"/>
    </row>
    <row r="4628" spans="5:5" x14ac:dyDescent="0.35">
      <c r="E4628" s="97"/>
    </row>
    <row r="4629" spans="5:5" x14ac:dyDescent="0.35">
      <c r="E4629" s="97"/>
    </row>
    <row r="4630" spans="5:5" x14ac:dyDescent="0.35">
      <c r="E4630" s="97"/>
    </row>
    <row r="4631" spans="5:5" x14ac:dyDescent="0.35">
      <c r="E4631" s="97"/>
    </row>
    <row r="4632" spans="5:5" x14ac:dyDescent="0.35">
      <c r="E4632" s="97"/>
    </row>
    <row r="4633" spans="5:5" x14ac:dyDescent="0.35">
      <c r="E4633" s="97"/>
    </row>
    <row r="4634" spans="5:5" x14ac:dyDescent="0.35">
      <c r="E4634" s="97"/>
    </row>
    <row r="4635" spans="5:5" x14ac:dyDescent="0.35">
      <c r="E4635" s="97"/>
    </row>
    <row r="4636" spans="5:5" x14ac:dyDescent="0.35">
      <c r="E4636" s="97"/>
    </row>
    <row r="4637" spans="5:5" x14ac:dyDescent="0.35">
      <c r="E4637" s="97"/>
    </row>
    <row r="4638" spans="5:5" x14ac:dyDescent="0.35">
      <c r="E4638" s="97"/>
    </row>
    <row r="4639" spans="5:5" x14ac:dyDescent="0.35">
      <c r="E4639" s="97"/>
    </row>
    <row r="4640" spans="5:5" x14ac:dyDescent="0.35">
      <c r="E4640" s="97"/>
    </row>
    <row r="4641" spans="5:5" x14ac:dyDescent="0.35">
      <c r="E4641" s="97"/>
    </row>
    <row r="4642" spans="5:5" x14ac:dyDescent="0.35">
      <c r="E4642" s="97"/>
    </row>
    <row r="4643" spans="5:5" x14ac:dyDescent="0.35">
      <c r="E4643" s="97"/>
    </row>
    <row r="4644" spans="5:5" x14ac:dyDescent="0.35">
      <c r="E4644" s="97"/>
    </row>
    <row r="4645" spans="5:5" x14ac:dyDescent="0.35">
      <c r="E4645" s="97"/>
    </row>
    <row r="4646" spans="5:5" x14ac:dyDescent="0.35">
      <c r="E4646" s="97"/>
    </row>
    <row r="4647" spans="5:5" x14ac:dyDescent="0.35">
      <c r="E4647" s="97"/>
    </row>
    <row r="4648" spans="5:5" x14ac:dyDescent="0.35">
      <c r="E4648" s="97"/>
    </row>
    <row r="4649" spans="5:5" x14ac:dyDescent="0.35">
      <c r="E4649" s="97"/>
    </row>
    <row r="4650" spans="5:5" x14ac:dyDescent="0.35">
      <c r="E4650" s="97"/>
    </row>
    <row r="4651" spans="5:5" x14ac:dyDescent="0.35">
      <c r="E4651" s="97"/>
    </row>
    <row r="4652" spans="5:5" x14ac:dyDescent="0.35">
      <c r="E4652" s="97"/>
    </row>
    <row r="4653" spans="5:5" x14ac:dyDescent="0.35">
      <c r="E4653" s="97"/>
    </row>
    <row r="4654" spans="5:5" x14ac:dyDescent="0.35">
      <c r="E4654" s="97"/>
    </row>
    <row r="4655" spans="5:5" x14ac:dyDescent="0.35">
      <c r="E4655" s="97"/>
    </row>
    <row r="4656" spans="5:5" x14ac:dyDescent="0.35">
      <c r="E4656" s="97"/>
    </row>
    <row r="4657" spans="5:5" x14ac:dyDescent="0.35">
      <c r="E4657" s="97"/>
    </row>
    <row r="4658" spans="5:5" x14ac:dyDescent="0.35">
      <c r="E4658" s="97"/>
    </row>
    <row r="4659" spans="5:5" x14ac:dyDescent="0.35">
      <c r="E4659" s="97"/>
    </row>
    <row r="4660" spans="5:5" x14ac:dyDescent="0.35">
      <c r="E4660" s="97"/>
    </row>
    <row r="4661" spans="5:5" x14ac:dyDescent="0.35">
      <c r="E4661" s="97"/>
    </row>
    <row r="4662" spans="5:5" x14ac:dyDescent="0.35">
      <c r="E4662" s="97"/>
    </row>
    <row r="4663" spans="5:5" x14ac:dyDescent="0.35">
      <c r="E4663" s="97"/>
    </row>
    <row r="4664" spans="5:5" x14ac:dyDescent="0.35">
      <c r="E4664" s="97"/>
    </row>
    <row r="4665" spans="5:5" x14ac:dyDescent="0.35">
      <c r="E4665" s="97"/>
    </row>
    <row r="4666" spans="5:5" x14ac:dyDescent="0.35">
      <c r="E4666" s="97"/>
    </row>
    <row r="4667" spans="5:5" x14ac:dyDescent="0.35">
      <c r="E4667" s="97"/>
    </row>
    <row r="4668" spans="5:5" x14ac:dyDescent="0.35">
      <c r="E4668" s="97"/>
    </row>
    <row r="4669" spans="5:5" x14ac:dyDescent="0.35">
      <c r="E4669" s="97"/>
    </row>
    <row r="4670" spans="5:5" x14ac:dyDescent="0.35">
      <c r="E4670" s="97"/>
    </row>
    <row r="4671" spans="5:5" x14ac:dyDescent="0.35">
      <c r="E4671" s="97"/>
    </row>
    <row r="4672" spans="5:5" x14ac:dyDescent="0.35">
      <c r="E4672" s="97"/>
    </row>
    <row r="4673" spans="5:5" x14ac:dyDescent="0.35">
      <c r="E4673" s="97"/>
    </row>
    <row r="4674" spans="5:5" x14ac:dyDescent="0.35">
      <c r="E4674" s="97"/>
    </row>
    <row r="4675" spans="5:5" x14ac:dyDescent="0.35">
      <c r="E4675" s="97"/>
    </row>
    <row r="4676" spans="5:5" x14ac:dyDescent="0.35">
      <c r="E4676" s="97"/>
    </row>
    <row r="4677" spans="5:5" x14ac:dyDescent="0.35">
      <c r="E4677" s="97"/>
    </row>
    <row r="4678" spans="5:5" x14ac:dyDescent="0.35">
      <c r="E4678" s="97"/>
    </row>
    <row r="4679" spans="5:5" x14ac:dyDescent="0.35">
      <c r="E4679" s="97"/>
    </row>
    <row r="4680" spans="5:5" x14ac:dyDescent="0.35">
      <c r="E4680" s="97"/>
    </row>
    <row r="4681" spans="5:5" x14ac:dyDescent="0.35">
      <c r="E4681" s="97"/>
    </row>
    <row r="4682" spans="5:5" x14ac:dyDescent="0.35">
      <c r="E4682" s="97"/>
    </row>
    <row r="4683" spans="5:5" x14ac:dyDescent="0.35">
      <c r="E4683" s="97"/>
    </row>
    <row r="4684" spans="5:5" x14ac:dyDescent="0.35">
      <c r="E4684" s="97"/>
    </row>
    <row r="4685" spans="5:5" x14ac:dyDescent="0.35">
      <c r="E4685" s="97"/>
    </row>
    <row r="4686" spans="5:5" x14ac:dyDescent="0.35">
      <c r="E4686" s="97"/>
    </row>
    <row r="4687" spans="5:5" x14ac:dyDescent="0.35">
      <c r="E4687" s="97"/>
    </row>
    <row r="4688" spans="5:5" x14ac:dyDescent="0.35">
      <c r="E4688" s="97"/>
    </row>
    <row r="4689" spans="5:5" x14ac:dyDescent="0.35">
      <c r="E4689" s="97"/>
    </row>
    <row r="4690" spans="5:5" x14ac:dyDescent="0.35">
      <c r="E4690" s="97"/>
    </row>
    <row r="4691" spans="5:5" x14ac:dyDescent="0.35">
      <c r="E4691" s="97"/>
    </row>
    <row r="4692" spans="5:5" x14ac:dyDescent="0.35">
      <c r="E4692" s="97"/>
    </row>
    <row r="4693" spans="5:5" x14ac:dyDescent="0.35">
      <c r="E4693" s="97"/>
    </row>
    <row r="4694" spans="5:5" x14ac:dyDescent="0.35">
      <c r="E4694" s="97"/>
    </row>
    <row r="4695" spans="5:5" x14ac:dyDescent="0.35">
      <c r="E4695" s="97"/>
    </row>
    <row r="4696" spans="5:5" x14ac:dyDescent="0.35">
      <c r="E4696" s="97"/>
    </row>
    <row r="4697" spans="5:5" x14ac:dyDescent="0.35">
      <c r="E4697" s="97"/>
    </row>
    <row r="4698" spans="5:5" x14ac:dyDescent="0.35">
      <c r="E4698" s="97"/>
    </row>
    <row r="4699" spans="5:5" x14ac:dyDescent="0.35">
      <c r="E4699" s="97"/>
    </row>
    <row r="4700" spans="5:5" x14ac:dyDescent="0.35">
      <c r="E4700" s="97"/>
    </row>
    <row r="4701" spans="5:5" x14ac:dyDescent="0.35">
      <c r="E4701" s="97"/>
    </row>
    <row r="4702" spans="5:5" x14ac:dyDescent="0.35">
      <c r="E4702" s="97"/>
    </row>
    <row r="4703" spans="5:5" x14ac:dyDescent="0.35">
      <c r="E4703" s="97"/>
    </row>
    <row r="4704" spans="5:5" x14ac:dyDescent="0.35">
      <c r="E4704" s="97"/>
    </row>
    <row r="4705" spans="5:5" x14ac:dyDescent="0.35">
      <c r="E4705" s="97"/>
    </row>
    <row r="4706" spans="5:5" x14ac:dyDescent="0.35">
      <c r="E4706" s="97"/>
    </row>
    <row r="4707" spans="5:5" x14ac:dyDescent="0.35">
      <c r="E4707" s="97"/>
    </row>
    <row r="4708" spans="5:5" x14ac:dyDescent="0.35">
      <c r="E4708" s="97"/>
    </row>
    <row r="4709" spans="5:5" x14ac:dyDescent="0.35">
      <c r="E4709" s="97"/>
    </row>
    <row r="4710" spans="5:5" x14ac:dyDescent="0.35">
      <c r="E4710" s="97"/>
    </row>
    <row r="4711" spans="5:5" x14ac:dyDescent="0.35">
      <c r="E4711" s="97"/>
    </row>
    <row r="4712" spans="5:5" x14ac:dyDescent="0.35">
      <c r="E4712" s="97"/>
    </row>
    <row r="4713" spans="5:5" x14ac:dyDescent="0.35">
      <c r="E4713" s="97"/>
    </row>
    <row r="4714" spans="5:5" x14ac:dyDescent="0.35">
      <c r="E4714" s="97"/>
    </row>
    <row r="4715" spans="5:5" x14ac:dyDescent="0.35">
      <c r="E4715" s="97"/>
    </row>
    <row r="4716" spans="5:5" x14ac:dyDescent="0.35">
      <c r="E4716" s="97"/>
    </row>
    <row r="4717" spans="5:5" x14ac:dyDescent="0.35">
      <c r="E4717" s="97"/>
    </row>
    <row r="4718" spans="5:5" x14ac:dyDescent="0.35">
      <c r="E4718" s="97"/>
    </row>
    <row r="4719" spans="5:5" x14ac:dyDescent="0.35">
      <c r="E4719" s="97"/>
    </row>
    <row r="4720" spans="5:5" x14ac:dyDescent="0.35">
      <c r="E4720" s="97"/>
    </row>
    <row r="4721" spans="5:5" x14ac:dyDescent="0.35">
      <c r="E4721" s="97"/>
    </row>
    <row r="4722" spans="5:5" x14ac:dyDescent="0.35">
      <c r="E4722" s="97"/>
    </row>
    <row r="4723" spans="5:5" x14ac:dyDescent="0.35">
      <c r="E4723" s="97"/>
    </row>
    <row r="4724" spans="5:5" x14ac:dyDescent="0.35">
      <c r="E4724" s="97"/>
    </row>
    <row r="4725" spans="5:5" x14ac:dyDescent="0.35">
      <c r="E4725" s="97"/>
    </row>
    <row r="4726" spans="5:5" x14ac:dyDescent="0.35">
      <c r="E4726" s="97"/>
    </row>
    <row r="4727" spans="5:5" x14ac:dyDescent="0.35">
      <c r="E4727" s="97"/>
    </row>
    <row r="4728" spans="5:5" x14ac:dyDescent="0.35">
      <c r="E4728" s="97"/>
    </row>
    <row r="4729" spans="5:5" x14ac:dyDescent="0.35">
      <c r="E4729" s="97"/>
    </row>
    <row r="4730" spans="5:5" x14ac:dyDescent="0.35">
      <c r="E4730" s="97"/>
    </row>
    <row r="4731" spans="5:5" x14ac:dyDescent="0.35">
      <c r="E4731" s="97"/>
    </row>
    <row r="4732" spans="5:5" x14ac:dyDescent="0.35">
      <c r="E4732" s="97"/>
    </row>
    <row r="4733" spans="5:5" x14ac:dyDescent="0.35">
      <c r="E4733" s="97"/>
    </row>
    <row r="4734" spans="5:5" x14ac:dyDescent="0.35">
      <c r="E4734" s="97"/>
    </row>
    <row r="4735" spans="5:5" x14ac:dyDescent="0.35">
      <c r="E4735" s="97"/>
    </row>
    <row r="4736" spans="5:5" x14ac:dyDescent="0.35">
      <c r="E4736" s="97"/>
    </row>
    <row r="4737" spans="5:5" x14ac:dyDescent="0.35">
      <c r="E4737" s="97"/>
    </row>
    <row r="4738" spans="5:5" x14ac:dyDescent="0.35">
      <c r="E4738" s="97"/>
    </row>
    <row r="4739" spans="5:5" x14ac:dyDescent="0.35">
      <c r="E4739" s="97"/>
    </row>
    <row r="4740" spans="5:5" x14ac:dyDescent="0.35">
      <c r="E4740" s="97"/>
    </row>
    <row r="4741" spans="5:5" x14ac:dyDescent="0.35">
      <c r="E4741" s="97"/>
    </row>
    <row r="4742" spans="5:5" x14ac:dyDescent="0.35">
      <c r="E4742" s="97"/>
    </row>
    <row r="4743" spans="5:5" x14ac:dyDescent="0.35">
      <c r="E4743" s="97"/>
    </row>
    <row r="4744" spans="5:5" x14ac:dyDescent="0.35">
      <c r="E4744" s="97"/>
    </row>
    <row r="4745" spans="5:5" x14ac:dyDescent="0.35">
      <c r="E4745" s="97"/>
    </row>
    <row r="4746" spans="5:5" x14ac:dyDescent="0.35">
      <c r="E4746" s="97"/>
    </row>
    <row r="4747" spans="5:5" x14ac:dyDescent="0.35">
      <c r="E4747" s="97"/>
    </row>
    <row r="4748" spans="5:5" x14ac:dyDescent="0.35">
      <c r="E4748" s="97"/>
    </row>
    <row r="4749" spans="5:5" x14ac:dyDescent="0.35">
      <c r="E4749" s="97"/>
    </row>
    <row r="4750" spans="5:5" x14ac:dyDescent="0.35">
      <c r="E4750" s="97"/>
    </row>
    <row r="4751" spans="5:5" x14ac:dyDescent="0.35">
      <c r="E4751" s="97"/>
    </row>
    <row r="4752" spans="5:5" x14ac:dyDescent="0.35">
      <c r="E4752" s="97"/>
    </row>
    <row r="4753" spans="5:5" x14ac:dyDescent="0.35">
      <c r="E4753" s="97"/>
    </row>
    <row r="4754" spans="5:5" x14ac:dyDescent="0.35">
      <c r="E4754" s="97"/>
    </row>
    <row r="4755" spans="5:5" x14ac:dyDescent="0.35">
      <c r="E4755" s="97"/>
    </row>
    <row r="4756" spans="5:5" x14ac:dyDescent="0.35">
      <c r="E4756" s="97"/>
    </row>
    <row r="4757" spans="5:5" x14ac:dyDescent="0.35">
      <c r="E4757" s="97"/>
    </row>
    <row r="4758" spans="5:5" x14ac:dyDescent="0.35">
      <c r="E4758" s="97"/>
    </row>
    <row r="4759" spans="5:5" x14ac:dyDescent="0.35">
      <c r="E4759" s="97"/>
    </row>
    <row r="4760" spans="5:5" x14ac:dyDescent="0.35">
      <c r="E4760" s="97"/>
    </row>
    <row r="4761" spans="5:5" x14ac:dyDescent="0.35">
      <c r="E4761" s="97"/>
    </row>
    <row r="4762" spans="5:5" x14ac:dyDescent="0.35">
      <c r="E4762" s="97"/>
    </row>
    <row r="4763" spans="5:5" x14ac:dyDescent="0.35">
      <c r="E4763" s="97"/>
    </row>
    <row r="4764" spans="5:5" x14ac:dyDescent="0.35">
      <c r="E4764" s="97"/>
    </row>
    <row r="4765" spans="5:5" x14ac:dyDescent="0.35">
      <c r="E4765" s="97"/>
    </row>
    <row r="4766" spans="5:5" x14ac:dyDescent="0.35">
      <c r="E4766" s="97"/>
    </row>
    <row r="4767" spans="5:5" x14ac:dyDescent="0.35">
      <c r="E4767" s="97"/>
    </row>
    <row r="4768" spans="5:5" x14ac:dyDescent="0.35">
      <c r="E4768" s="97"/>
    </row>
    <row r="4769" spans="5:5" x14ac:dyDescent="0.35">
      <c r="E4769" s="97"/>
    </row>
    <row r="4770" spans="5:5" x14ac:dyDescent="0.35">
      <c r="E4770" s="97"/>
    </row>
    <row r="4771" spans="5:5" x14ac:dyDescent="0.35">
      <c r="E4771" s="97"/>
    </row>
    <row r="4772" spans="5:5" x14ac:dyDescent="0.35">
      <c r="E4772" s="97"/>
    </row>
    <row r="4773" spans="5:5" x14ac:dyDescent="0.35">
      <c r="E4773" s="97"/>
    </row>
    <row r="4774" spans="5:5" x14ac:dyDescent="0.35">
      <c r="E4774" s="97"/>
    </row>
    <row r="4775" spans="5:5" x14ac:dyDescent="0.35">
      <c r="E4775" s="97"/>
    </row>
    <row r="4776" spans="5:5" x14ac:dyDescent="0.35">
      <c r="E4776" s="97"/>
    </row>
    <row r="4777" spans="5:5" x14ac:dyDescent="0.35">
      <c r="E4777" s="97"/>
    </row>
    <row r="4778" spans="5:5" x14ac:dyDescent="0.35">
      <c r="E4778" s="97"/>
    </row>
    <row r="4779" spans="5:5" x14ac:dyDescent="0.35">
      <c r="E4779" s="97"/>
    </row>
    <row r="4780" spans="5:5" x14ac:dyDescent="0.35">
      <c r="E4780" s="97"/>
    </row>
    <row r="4781" spans="5:5" x14ac:dyDescent="0.35">
      <c r="E4781" s="97"/>
    </row>
    <row r="4782" spans="5:5" x14ac:dyDescent="0.35">
      <c r="E4782" s="97"/>
    </row>
    <row r="4783" spans="5:5" x14ac:dyDescent="0.35">
      <c r="E4783" s="97"/>
    </row>
    <row r="4784" spans="5:5" x14ac:dyDescent="0.35">
      <c r="E4784" s="97"/>
    </row>
    <row r="4785" spans="5:5" x14ac:dyDescent="0.35">
      <c r="E4785" s="97"/>
    </row>
    <row r="4786" spans="5:5" x14ac:dyDescent="0.35">
      <c r="E4786" s="97"/>
    </row>
    <row r="4787" spans="5:5" x14ac:dyDescent="0.35">
      <c r="E4787" s="97"/>
    </row>
    <row r="4788" spans="5:5" x14ac:dyDescent="0.35">
      <c r="E4788" s="97"/>
    </row>
    <row r="4789" spans="5:5" x14ac:dyDescent="0.35">
      <c r="E4789" s="97"/>
    </row>
    <row r="4790" spans="5:5" x14ac:dyDescent="0.35">
      <c r="E4790" s="97"/>
    </row>
    <row r="4791" spans="5:5" x14ac:dyDescent="0.35">
      <c r="E4791" s="97"/>
    </row>
    <row r="4792" spans="5:5" x14ac:dyDescent="0.35">
      <c r="E4792" s="97"/>
    </row>
    <row r="4793" spans="5:5" x14ac:dyDescent="0.35">
      <c r="E4793" s="97"/>
    </row>
    <row r="4794" spans="5:5" x14ac:dyDescent="0.35">
      <c r="E4794" s="97"/>
    </row>
    <row r="4795" spans="5:5" x14ac:dyDescent="0.35">
      <c r="E4795" s="97"/>
    </row>
    <row r="4796" spans="5:5" x14ac:dyDescent="0.35">
      <c r="E4796" s="97"/>
    </row>
    <row r="4797" spans="5:5" x14ac:dyDescent="0.35">
      <c r="E4797" s="97"/>
    </row>
    <row r="4798" spans="5:5" x14ac:dyDescent="0.35">
      <c r="E4798" s="97"/>
    </row>
    <row r="4799" spans="5:5" x14ac:dyDescent="0.35">
      <c r="E4799" s="97"/>
    </row>
    <row r="4800" spans="5:5" x14ac:dyDescent="0.35">
      <c r="E4800" s="97"/>
    </row>
    <row r="4801" spans="5:5" x14ac:dyDescent="0.35">
      <c r="E4801" s="97"/>
    </row>
    <row r="4802" spans="5:5" x14ac:dyDescent="0.35">
      <c r="E4802" s="97"/>
    </row>
    <row r="4803" spans="5:5" x14ac:dyDescent="0.35">
      <c r="E4803" s="97"/>
    </row>
    <row r="4804" spans="5:5" x14ac:dyDescent="0.35">
      <c r="E4804" s="97"/>
    </row>
    <row r="4805" spans="5:5" x14ac:dyDescent="0.35">
      <c r="E4805" s="97"/>
    </row>
    <row r="4806" spans="5:5" x14ac:dyDescent="0.35">
      <c r="E4806" s="97"/>
    </row>
    <row r="4807" spans="5:5" x14ac:dyDescent="0.35">
      <c r="E4807" s="97"/>
    </row>
    <row r="4808" spans="5:5" x14ac:dyDescent="0.35">
      <c r="E4808" s="97"/>
    </row>
    <row r="4809" spans="5:5" x14ac:dyDescent="0.35">
      <c r="E4809" s="97"/>
    </row>
    <row r="4810" spans="5:5" x14ac:dyDescent="0.35">
      <c r="E4810" s="97"/>
    </row>
    <row r="4811" spans="5:5" x14ac:dyDescent="0.35">
      <c r="E4811" s="97"/>
    </row>
    <row r="4812" spans="5:5" x14ac:dyDescent="0.35">
      <c r="E4812" s="97"/>
    </row>
    <row r="4813" spans="5:5" x14ac:dyDescent="0.35">
      <c r="E4813" s="97"/>
    </row>
    <row r="4814" spans="5:5" x14ac:dyDescent="0.35">
      <c r="E4814" s="97"/>
    </row>
    <row r="4815" spans="5:5" x14ac:dyDescent="0.35">
      <c r="E4815" s="97"/>
    </row>
    <row r="4816" spans="5:5" x14ac:dyDescent="0.35">
      <c r="E4816" s="97"/>
    </row>
    <row r="4817" spans="5:5" x14ac:dyDescent="0.35">
      <c r="E4817" s="97"/>
    </row>
    <row r="4818" spans="5:5" x14ac:dyDescent="0.35">
      <c r="E4818" s="97"/>
    </row>
    <row r="4819" spans="5:5" x14ac:dyDescent="0.35">
      <c r="E4819" s="97"/>
    </row>
    <row r="4820" spans="5:5" x14ac:dyDescent="0.35">
      <c r="E4820" s="97"/>
    </row>
    <row r="4821" spans="5:5" x14ac:dyDescent="0.35">
      <c r="E4821" s="97"/>
    </row>
    <row r="4822" spans="5:5" x14ac:dyDescent="0.35">
      <c r="E4822" s="97"/>
    </row>
    <row r="4823" spans="5:5" x14ac:dyDescent="0.35">
      <c r="E4823" s="97"/>
    </row>
    <row r="4824" spans="5:5" x14ac:dyDescent="0.35">
      <c r="E4824" s="97"/>
    </row>
    <row r="4825" spans="5:5" x14ac:dyDescent="0.35">
      <c r="E4825" s="97"/>
    </row>
    <row r="4826" spans="5:5" x14ac:dyDescent="0.35">
      <c r="E4826" s="97"/>
    </row>
    <row r="4827" spans="5:5" x14ac:dyDescent="0.35">
      <c r="E4827" s="97"/>
    </row>
    <row r="4828" spans="5:5" x14ac:dyDescent="0.35">
      <c r="E4828" s="97"/>
    </row>
    <row r="4829" spans="5:5" x14ac:dyDescent="0.35">
      <c r="E4829" s="97"/>
    </row>
    <row r="4830" spans="5:5" x14ac:dyDescent="0.35">
      <c r="E4830" s="97"/>
    </row>
    <row r="4831" spans="5:5" x14ac:dyDescent="0.35">
      <c r="E4831" s="97"/>
    </row>
    <row r="4832" spans="5:5" x14ac:dyDescent="0.35">
      <c r="E4832" s="97"/>
    </row>
    <row r="4833" spans="5:5" x14ac:dyDescent="0.35">
      <c r="E4833" s="97"/>
    </row>
    <row r="4834" spans="5:5" x14ac:dyDescent="0.35">
      <c r="E4834" s="97"/>
    </row>
    <row r="4835" spans="5:5" x14ac:dyDescent="0.35">
      <c r="E4835" s="97"/>
    </row>
    <row r="4836" spans="5:5" x14ac:dyDescent="0.35">
      <c r="E4836" s="97"/>
    </row>
    <row r="4837" spans="5:5" x14ac:dyDescent="0.35">
      <c r="E4837" s="97"/>
    </row>
    <row r="4838" spans="5:5" x14ac:dyDescent="0.35">
      <c r="E4838" s="97"/>
    </row>
    <row r="4839" spans="5:5" x14ac:dyDescent="0.35">
      <c r="E4839" s="97"/>
    </row>
    <row r="4840" spans="5:5" x14ac:dyDescent="0.35">
      <c r="E4840" s="97"/>
    </row>
    <row r="4841" spans="5:5" x14ac:dyDescent="0.35">
      <c r="E4841" s="97"/>
    </row>
    <row r="4842" spans="5:5" x14ac:dyDescent="0.35">
      <c r="E4842" s="97"/>
    </row>
    <row r="4843" spans="5:5" x14ac:dyDescent="0.35">
      <c r="E4843" s="97"/>
    </row>
    <row r="4844" spans="5:5" x14ac:dyDescent="0.35">
      <c r="E4844" s="97"/>
    </row>
    <row r="4845" spans="5:5" x14ac:dyDescent="0.35">
      <c r="E4845" s="97"/>
    </row>
    <row r="4846" spans="5:5" x14ac:dyDescent="0.35">
      <c r="E4846" s="97"/>
    </row>
    <row r="4847" spans="5:5" x14ac:dyDescent="0.35">
      <c r="E4847" s="97"/>
    </row>
    <row r="4848" spans="5:5" x14ac:dyDescent="0.35">
      <c r="E4848" s="97"/>
    </row>
    <row r="4849" spans="5:5" x14ac:dyDescent="0.35">
      <c r="E4849" s="97"/>
    </row>
    <row r="4850" spans="5:5" x14ac:dyDescent="0.35">
      <c r="E4850" s="97"/>
    </row>
    <row r="4851" spans="5:5" x14ac:dyDescent="0.35">
      <c r="E4851" s="97"/>
    </row>
    <row r="4852" spans="5:5" x14ac:dyDescent="0.35">
      <c r="E4852" s="97"/>
    </row>
    <row r="4853" spans="5:5" x14ac:dyDescent="0.35">
      <c r="E4853" s="97"/>
    </row>
    <row r="4854" spans="5:5" x14ac:dyDescent="0.35">
      <c r="E4854" s="97"/>
    </row>
    <row r="4855" spans="5:5" x14ac:dyDescent="0.35">
      <c r="E4855" s="97"/>
    </row>
    <row r="4856" spans="5:5" x14ac:dyDescent="0.35">
      <c r="E4856" s="97"/>
    </row>
    <row r="4857" spans="5:5" x14ac:dyDescent="0.35">
      <c r="E4857" s="97"/>
    </row>
    <row r="4858" spans="5:5" x14ac:dyDescent="0.35">
      <c r="E4858" s="97"/>
    </row>
    <row r="4859" spans="5:5" x14ac:dyDescent="0.35">
      <c r="E4859" s="97"/>
    </row>
    <row r="4860" spans="5:5" x14ac:dyDescent="0.35">
      <c r="E4860" s="97"/>
    </row>
    <row r="4861" spans="5:5" x14ac:dyDescent="0.35">
      <c r="E4861" s="97"/>
    </row>
    <row r="4862" spans="5:5" x14ac:dyDescent="0.35">
      <c r="E4862" s="97"/>
    </row>
    <row r="4863" spans="5:5" x14ac:dyDescent="0.35">
      <c r="E4863" s="97"/>
    </row>
    <row r="4864" spans="5:5" x14ac:dyDescent="0.35">
      <c r="E4864" s="97"/>
    </row>
    <row r="4865" spans="5:5" x14ac:dyDescent="0.35">
      <c r="E4865" s="97"/>
    </row>
    <row r="4866" spans="5:5" x14ac:dyDescent="0.35">
      <c r="E4866" s="97"/>
    </row>
    <row r="4867" spans="5:5" x14ac:dyDescent="0.35">
      <c r="E4867" s="97"/>
    </row>
    <row r="4868" spans="5:5" x14ac:dyDescent="0.35">
      <c r="E4868" s="97"/>
    </row>
    <row r="4869" spans="5:5" x14ac:dyDescent="0.35">
      <c r="E4869" s="97"/>
    </row>
    <row r="4870" spans="5:5" x14ac:dyDescent="0.35">
      <c r="E4870" s="97"/>
    </row>
    <row r="4871" spans="5:5" x14ac:dyDescent="0.35">
      <c r="E4871" s="97"/>
    </row>
    <row r="4872" spans="5:5" x14ac:dyDescent="0.35">
      <c r="E4872" s="97"/>
    </row>
    <row r="4873" spans="5:5" x14ac:dyDescent="0.35">
      <c r="E4873" s="97"/>
    </row>
    <row r="4874" spans="5:5" x14ac:dyDescent="0.35">
      <c r="E4874" s="97"/>
    </row>
    <row r="4875" spans="5:5" x14ac:dyDescent="0.35">
      <c r="E4875" s="97"/>
    </row>
    <row r="4876" spans="5:5" x14ac:dyDescent="0.35">
      <c r="E4876" s="97"/>
    </row>
    <row r="4877" spans="5:5" x14ac:dyDescent="0.35">
      <c r="E4877" s="97"/>
    </row>
    <row r="4878" spans="5:5" x14ac:dyDescent="0.35">
      <c r="E4878" s="97"/>
    </row>
    <row r="4879" spans="5:5" x14ac:dyDescent="0.35">
      <c r="E4879" s="97"/>
    </row>
    <row r="4880" spans="5:5" x14ac:dyDescent="0.35">
      <c r="E4880" s="97"/>
    </row>
    <row r="4881" spans="5:5" x14ac:dyDescent="0.35">
      <c r="E4881" s="97"/>
    </row>
    <row r="4882" spans="5:5" x14ac:dyDescent="0.35">
      <c r="E4882" s="97"/>
    </row>
    <row r="4883" spans="5:5" x14ac:dyDescent="0.35">
      <c r="E4883" s="97"/>
    </row>
    <row r="4884" spans="5:5" x14ac:dyDescent="0.35">
      <c r="E4884" s="97"/>
    </row>
    <row r="4885" spans="5:5" x14ac:dyDescent="0.35">
      <c r="E4885" s="97"/>
    </row>
    <row r="4886" spans="5:5" x14ac:dyDescent="0.35">
      <c r="E4886" s="97"/>
    </row>
    <row r="4887" spans="5:5" x14ac:dyDescent="0.35">
      <c r="E4887" s="97"/>
    </row>
    <row r="4888" spans="5:5" x14ac:dyDescent="0.35">
      <c r="E4888" s="97"/>
    </row>
    <row r="4889" spans="5:5" x14ac:dyDescent="0.35">
      <c r="E4889" s="97"/>
    </row>
    <row r="4890" spans="5:5" x14ac:dyDescent="0.35">
      <c r="E4890" s="97"/>
    </row>
    <row r="4891" spans="5:5" x14ac:dyDescent="0.35">
      <c r="E4891" s="97"/>
    </row>
    <row r="4892" spans="5:5" x14ac:dyDescent="0.35">
      <c r="E4892" s="97"/>
    </row>
    <row r="4893" spans="5:5" x14ac:dyDescent="0.35">
      <c r="E4893" s="97"/>
    </row>
    <row r="4894" spans="5:5" x14ac:dyDescent="0.35">
      <c r="E4894" s="97"/>
    </row>
    <row r="4895" spans="5:5" x14ac:dyDescent="0.35">
      <c r="E4895" s="97"/>
    </row>
    <row r="4896" spans="5:5" x14ac:dyDescent="0.35">
      <c r="E4896" s="97"/>
    </row>
    <row r="4897" spans="5:5" x14ac:dyDescent="0.35">
      <c r="E4897" s="97"/>
    </row>
    <row r="4898" spans="5:5" x14ac:dyDescent="0.35">
      <c r="E4898" s="97"/>
    </row>
    <row r="4899" spans="5:5" x14ac:dyDescent="0.35">
      <c r="E4899" s="97"/>
    </row>
    <row r="4900" spans="5:5" x14ac:dyDescent="0.35">
      <c r="E4900" s="97"/>
    </row>
    <row r="4901" spans="5:5" x14ac:dyDescent="0.35">
      <c r="E4901" s="97"/>
    </row>
    <row r="4902" spans="5:5" x14ac:dyDescent="0.35">
      <c r="E4902" s="97"/>
    </row>
    <row r="4903" spans="5:5" x14ac:dyDescent="0.35">
      <c r="E4903" s="97"/>
    </row>
    <row r="4904" spans="5:5" x14ac:dyDescent="0.35">
      <c r="E4904" s="97"/>
    </row>
    <row r="4905" spans="5:5" x14ac:dyDescent="0.35">
      <c r="E4905" s="97"/>
    </row>
    <row r="4906" spans="5:5" x14ac:dyDescent="0.35">
      <c r="E4906" s="97"/>
    </row>
    <row r="4907" spans="5:5" x14ac:dyDescent="0.35">
      <c r="E4907" s="97"/>
    </row>
    <row r="4908" spans="5:5" x14ac:dyDescent="0.35">
      <c r="E4908" s="97"/>
    </row>
    <row r="4909" spans="5:5" x14ac:dyDescent="0.35">
      <c r="E4909" s="97"/>
    </row>
    <row r="4910" spans="5:5" x14ac:dyDescent="0.35">
      <c r="E4910" s="97"/>
    </row>
    <row r="4911" spans="5:5" x14ac:dyDescent="0.35">
      <c r="E4911" s="97"/>
    </row>
    <row r="4912" spans="5:5" x14ac:dyDescent="0.35">
      <c r="E4912" s="97"/>
    </row>
    <row r="4913" spans="5:5" x14ac:dyDescent="0.35">
      <c r="E4913" s="97"/>
    </row>
    <row r="4914" spans="5:5" x14ac:dyDescent="0.35">
      <c r="E4914" s="97"/>
    </row>
    <row r="4915" spans="5:5" x14ac:dyDescent="0.35">
      <c r="E4915" s="97"/>
    </row>
    <row r="4916" spans="5:5" x14ac:dyDescent="0.35">
      <c r="E4916" s="97"/>
    </row>
    <row r="4917" spans="5:5" x14ac:dyDescent="0.35">
      <c r="E4917" s="97"/>
    </row>
    <row r="4918" spans="5:5" x14ac:dyDescent="0.35">
      <c r="E4918" s="97"/>
    </row>
    <row r="4919" spans="5:5" x14ac:dyDescent="0.35">
      <c r="E4919" s="97"/>
    </row>
    <row r="4920" spans="5:5" x14ac:dyDescent="0.35">
      <c r="E4920" s="97"/>
    </row>
    <row r="4921" spans="5:5" x14ac:dyDescent="0.35">
      <c r="E4921" s="97"/>
    </row>
    <row r="4922" spans="5:5" x14ac:dyDescent="0.35">
      <c r="E4922" s="97"/>
    </row>
    <row r="4923" spans="5:5" x14ac:dyDescent="0.35">
      <c r="E4923" s="97"/>
    </row>
    <row r="4924" spans="5:5" x14ac:dyDescent="0.35">
      <c r="E4924" s="97"/>
    </row>
    <row r="4925" spans="5:5" x14ac:dyDescent="0.35">
      <c r="E4925" s="97"/>
    </row>
    <row r="4926" spans="5:5" x14ac:dyDescent="0.35">
      <c r="E4926" s="97"/>
    </row>
    <row r="4927" spans="5:5" x14ac:dyDescent="0.35">
      <c r="E4927" s="97"/>
    </row>
    <row r="4928" spans="5:5" x14ac:dyDescent="0.35">
      <c r="E4928" s="97"/>
    </row>
    <row r="4929" spans="5:5" x14ac:dyDescent="0.35">
      <c r="E4929" s="97"/>
    </row>
    <row r="4930" spans="5:5" x14ac:dyDescent="0.35">
      <c r="E4930" s="97"/>
    </row>
    <row r="4931" spans="5:5" x14ac:dyDescent="0.35">
      <c r="E4931" s="97"/>
    </row>
    <row r="4932" spans="5:5" x14ac:dyDescent="0.35">
      <c r="E4932" s="97"/>
    </row>
    <row r="4933" spans="5:5" x14ac:dyDescent="0.35">
      <c r="E4933" s="97"/>
    </row>
    <row r="4934" spans="5:5" x14ac:dyDescent="0.35">
      <c r="E4934" s="97"/>
    </row>
    <row r="4935" spans="5:5" x14ac:dyDescent="0.35">
      <c r="E4935" s="97"/>
    </row>
    <row r="4936" spans="5:5" x14ac:dyDescent="0.35">
      <c r="E4936" s="97"/>
    </row>
    <row r="4937" spans="5:5" x14ac:dyDescent="0.35">
      <c r="E4937" s="97"/>
    </row>
    <row r="4938" spans="5:5" x14ac:dyDescent="0.35">
      <c r="E4938" s="97"/>
    </row>
    <row r="4939" spans="5:5" x14ac:dyDescent="0.35">
      <c r="E4939" s="97"/>
    </row>
    <row r="4940" spans="5:5" x14ac:dyDescent="0.35">
      <c r="E4940" s="97"/>
    </row>
    <row r="4941" spans="5:5" x14ac:dyDescent="0.35">
      <c r="E4941" s="97"/>
    </row>
    <row r="4942" spans="5:5" x14ac:dyDescent="0.35">
      <c r="E4942" s="97"/>
    </row>
    <row r="4943" spans="5:5" x14ac:dyDescent="0.35">
      <c r="E4943" s="97"/>
    </row>
    <row r="4944" spans="5:5" x14ac:dyDescent="0.35">
      <c r="E4944" s="97"/>
    </row>
    <row r="4945" spans="5:5" x14ac:dyDescent="0.35">
      <c r="E4945" s="97"/>
    </row>
    <row r="4946" spans="5:5" x14ac:dyDescent="0.35">
      <c r="E4946" s="97"/>
    </row>
    <row r="4947" spans="5:5" x14ac:dyDescent="0.35">
      <c r="E4947" s="97"/>
    </row>
    <row r="4948" spans="5:5" x14ac:dyDescent="0.35">
      <c r="E4948" s="97"/>
    </row>
    <row r="4949" spans="5:5" x14ac:dyDescent="0.35">
      <c r="E4949" s="97"/>
    </row>
    <row r="4950" spans="5:5" x14ac:dyDescent="0.35">
      <c r="E4950" s="97"/>
    </row>
    <row r="4951" spans="5:5" x14ac:dyDescent="0.35">
      <c r="E4951" s="97"/>
    </row>
    <row r="4952" spans="5:5" x14ac:dyDescent="0.35">
      <c r="E4952" s="97"/>
    </row>
    <row r="4953" spans="5:5" x14ac:dyDescent="0.35">
      <c r="E4953" s="97"/>
    </row>
    <row r="4954" spans="5:5" x14ac:dyDescent="0.35">
      <c r="E4954" s="97"/>
    </row>
    <row r="4955" spans="5:5" x14ac:dyDescent="0.35">
      <c r="E4955" s="97"/>
    </row>
    <row r="4956" spans="5:5" x14ac:dyDescent="0.35">
      <c r="E4956" s="97"/>
    </row>
    <row r="4957" spans="5:5" x14ac:dyDescent="0.35">
      <c r="E4957" s="97"/>
    </row>
    <row r="4958" spans="5:5" x14ac:dyDescent="0.35">
      <c r="E4958" s="97"/>
    </row>
    <row r="4959" spans="5:5" x14ac:dyDescent="0.35">
      <c r="E4959" s="97"/>
    </row>
    <row r="4960" spans="5:5" x14ac:dyDescent="0.35">
      <c r="E4960" s="97"/>
    </row>
    <row r="4961" spans="5:5" x14ac:dyDescent="0.35">
      <c r="E4961" s="97"/>
    </row>
    <row r="4962" spans="5:5" x14ac:dyDescent="0.35">
      <c r="E4962" s="97"/>
    </row>
    <row r="4963" spans="5:5" x14ac:dyDescent="0.35">
      <c r="E4963" s="97"/>
    </row>
    <row r="4964" spans="5:5" x14ac:dyDescent="0.35">
      <c r="E4964" s="97"/>
    </row>
    <row r="4965" spans="5:5" x14ac:dyDescent="0.35">
      <c r="E4965" s="97"/>
    </row>
    <row r="4966" spans="5:5" x14ac:dyDescent="0.35">
      <c r="E4966" s="97"/>
    </row>
    <row r="4967" spans="5:5" x14ac:dyDescent="0.35">
      <c r="E4967" s="97"/>
    </row>
    <row r="4968" spans="5:5" x14ac:dyDescent="0.35">
      <c r="E4968" s="97"/>
    </row>
    <row r="4969" spans="5:5" x14ac:dyDescent="0.35">
      <c r="E4969" s="97"/>
    </row>
    <row r="4970" spans="5:5" x14ac:dyDescent="0.35">
      <c r="E4970" s="97"/>
    </row>
    <row r="4971" spans="5:5" x14ac:dyDescent="0.35">
      <c r="E4971" s="97"/>
    </row>
    <row r="4972" spans="5:5" x14ac:dyDescent="0.35">
      <c r="E4972" s="97"/>
    </row>
    <row r="4973" spans="5:5" x14ac:dyDescent="0.35">
      <c r="E4973" s="97"/>
    </row>
    <row r="4974" spans="5:5" x14ac:dyDescent="0.35">
      <c r="E4974" s="97"/>
    </row>
    <row r="4975" spans="5:5" x14ac:dyDescent="0.35">
      <c r="E4975" s="97"/>
    </row>
    <row r="4976" spans="5:5" x14ac:dyDescent="0.35">
      <c r="E4976" s="97"/>
    </row>
    <row r="4977" spans="5:5" x14ac:dyDescent="0.35">
      <c r="E4977" s="97"/>
    </row>
    <row r="4978" spans="5:5" x14ac:dyDescent="0.35">
      <c r="E4978" s="97"/>
    </row>
    <row r="4979" spans="5:5" x14ac:dyDescent="0.35">
      <c r="E4979" s="97"/>
    </row>
    <row r="4980" spans="5:5" x14ac:dyDescent="0.35">
      <c r="E4980" s="97"/>
    </row>
    <row r="4981" spans="5:5" x14ac:dyDescent="0.35">
      <c r="E4981" s="97"/>
    </row>
    <row r="4982" spans="5:5" x14ac:dyDescent="0.35">
      <c r="E4982" s="97"/>
    </row>
    <row r="4983" spans="5:5" x14ac:dyDescent="0.35">
      <c r="E4983" s="97"/>
    </row>
    <row r="4984" spans="5:5" x14ac:dyDescent="0.35">
      <c r="E4984" s="97"/>
    </row>
    <row r="4985" spans="5:5" x14ac:dyDescent="0.35">
      <c r="E4985" s="97"/>
    </row>
    <row r="4986" spans="5:5" x14ac:dyDescent="0.35">
      <c r="E4986" s="97"/>
    </row>
    <row r="4987" spans="5:5" x14ac:dyDescent="0.35">
      <c r="E4987" s="97"/>
    </row>
    <row r="4988" spans="5:5" x14ac:dyDescent="0.35">
      <c r="E4988" s="97"/>
    </row>
    <row r="4989" spans="5:5" x14ac:dyDescent="0.35">
      <c r="E4989" s="97"/>
    </row>
    <row r="4990" spans="5:5" x14ac:dyDescent="0.35">
      <c r="E4990" s="97"/>
    </row>
    <row r="4991" spans="5:5" x14ac:dyDescent="0.35">
      <c r="E4991" s="97"/>
    </row>
    <row r="4992" spans="5:5" x14ac:dyDescent="0.35">
      <c r="E4992" s="97"/>
    </row>
    <row r="4993" spans="5:5" x14ac:dyDescent="0.35">
      <c r="E4993" s="97"/>
    </row>
    <row r="4994" spans="5:5" x14ac:dyDescent="0.35">
      <c r="E4994" s="97"/>
    </row>
    <row r="4995" spans="5:5" x14ac:dyDescent="0.35">
      <c r="E4995" s="97"/>
    </row>
    <row r="4996" spans="5:5" x14ac:dyDescent="0.35">
      <c r="E4996" s="97"/>
    </row>
    <row r="4997" spans="5:5" x14ac:dyDescent="0.35">
      <c r="E4997" s="97"/>
    </row>
    <row r="4998" spans="5:5" x14ac:dyDescent="0.35">
      <c r="E4998" s="97"/>
    </row>
    <row r="4999" spans="5:5" x14ac:dyDescent="0.35">
      <c r="E4999" s="97"/>
    </row>
    <row r="5000" spans="5:5" x14ac:dyDescent="0.35">
      <c r="E5000" s="97"/>
    </row>
    <row r="5001" spans="5:5" x14ac:dyDescent="0.35">
      <c r="E5001" s="97"/>
    </row>
    <row r="5002" spans="5:5" x14ac:dyDescent="0.35">
      <c r="E5002" s="97"/>
    </row>
    <row r="5003" spans="5:5" x14ac:dyDescent="0.35">
      <c r="E5003" s="97"/>
    </row>
    <row r="5004" spans="5:5" x14ac:dyDescent="0.35">
      <c r="E5004" s="97"/>
    </row>
    <row r="5005" spans="5:5" x14ac:dyDescent="0.35">
      <c r="E5005" s="97"/>
    </row>
    <row r="5006" spans="5:5" x14ac:dyDescent="0.35">
      <c r="E5006" s="97"/>
    </row>
    <row r="5007" spans="5:5" x14ac:dyDescent="0.35">
      <c r="E5007" s="97"/>
    </row>
    <row r="5008" spans="5:5" x14ac:dyDescent="0.35">
      <c r="E5008" s="97"/>
    </row>
    <row r="5009" spans="5:5" x14ac:dyDescent="0.35">
      <c r="E5009" s="97"/>
    </row>
    <row r="5010" spans="5:5" x14ac:dyDescent="0.35">
      <c r="E5010" s="97"/>
    </row>
    <row r="5011" spans="5:5" x14ac:dyDescent="0.35">
      <c r="E5011" s="97"/>
    </row>
    <row r="5012" spans="5:5" x14ac:dyDescent="0.35">
      <c r="E5012" s="97"/>
    </row>
    <row r="5013" spans="5:5" x14ac:dyDescent="0.35">
      <c r="E5013" s="97"/>
    </row>
    <row r="5014" spans="5:5" x14ac:dyDescent="0.35">
      <c r="E5014" s="97"/>
    </row>
    <row r="5015" spans="5:5" x14ac:dyDescent="0.35">
      <c r="E5015" s="97"/>
    </row>
    <row r="5016" spans="5:5" x14ac:dyDescent="0.35">
      <c r="E5016" s="97"/>
    </row>
    <row r="5017" spans="5:5" x14ac:dyDescent="0.35">
      <c r="E5017" s="97"/>
    </row>
    <row r="5018" spans="5:5" x14ac:dyDescent="0.35">
      <c r="E5018" s="97"/>
    </row>
    <row r="5019" spans="5:5" x14ac:dyDescent="0.35">
      <c r="E5019" s="97"/>
    </row>
    <row r="5020" spans="5:5" x14ac:dyDescent="0.35">
      <c r="E5020" s="97"/>
    </row>
    <row r="5021" spans="5:5" x14ac:dyDescent="0.35">
      <c r="E5021" s="97"/>
    </row>
    <row r="5022" spans="5:5" x14ac:dyDescent="0.35">
      <c r="E5022" s="97"/>
    </row>
    <row r="5023" spans="5:5" x14ac:dyDescent="0.35">
      <c r="E5023" s="97"/>
    </row>
    <row r="5024" spans="5:5" x14ac:dyDescent="0.35">
      <c r="E5024" s="97"/>
    </row>
    <row r="5025" spans="5:5" x14ac:dyDescent="0.35">
      <c r="E5025" s="97"/>
    </row>
    <row r="5026" spans="5:5" x14ac:dyDescent="0.35">
      <c r="E5026" s="97"/>
    </row>
    <row r="5027" spans="5:5" x14ac:dyDescent="0.35">
      <c r="E5027" s="97"/>
    </row>
    <row r="5028" spans="5:5" x14ac:dyDescent="0.35">
      <c r="E5028" s="97"/>
    </row>
    <row r="5029" spans="5:5" x14ac:dyDescent="0.35">
      <c r="E5029" s="97"/>
    </row>
    <row r="5030" spans="5:5" x14ac:dyDescent="0.35">
      <c r="E5030" s="97"/>
    </row>
    <row r="5031" spans="5:5" x14ac:dyDescent="0.35">
      <c r="E5031" s="97"/>
    </row>
    <row r="5032" spans="5:5" x14ac:dyDescent="0.35">
      <c r="E5032" s="97"/>
    </row>
    <row r="5033" spans="5:5" x14ac:dyDescent="0.35">
      <c r="E5033" s="97"/>
    </row>
    <row r="5034" spans="5:5" x14ac:dyDescent="0.35">
      <c r="E5034" s="97"/>
    </row>
    <row r="5035" spans="5:5" x14ac:dyDescent="0.35">
      <c r="E5035" s="97"/>
    </row>
    <row r="5036" spans="5:5" x14ac:dyDescent="0.35">
      <c r="E5036" s="97"/>
    </row>
    <row r="5037" spans="5:5" x14ac:dyDescent="0.35">
      <c r="E5037" s="97"/>
    </row>
    <row r="5038" spans="5:5" x14ac:dyDescent="0.35">
      <c r="E5038" s="97"/>
    </row>
    <row r="5039" spans="5:5" x14ac:dyDescent="0.35">
      <c r="E5039" s="97"/>
    </row>
    <row r="5040" spans="5:5" x14ac:dyDescent="0.35">
      <c r="E5040" s="97"/>
    </row>
    <row r="5041" spans="5:5" x14ac:dyDescent="0.35">
      <c r="E5041" s="97"/>
    </row>
    <row r="5042" spans="5:5" x14ac:dyDescent="0.35">
      <c r="E5042" s="97"/>
    </row>
    <row r="5043" spans="5:5" x14ac:dyDescent="0.35">
      <c r="E5043" s="97"/>
    </row>
    <row r="5044" spans="5:5" x14ac:dyDescent="0.35">
      <c r="E5044" s="97"/>
    </row>
    <row r="5045" spans="5:5" x14ac:dyDescent="0.35">
      <c r="E5045" s="97"/>
    </row>
    <row r="5046" spans="5:5" x14ac:dyDescent="0.35">
      <c r="E5046" s="97"/>
    </row>
    <row r="5047" spans="5:5" x14ac:dyDescent="0.35">
      <c r="E5047" s="97"/>
    </row>
    <row r="5048" spans="5:5" x14ac:dyDescent="0.35">
      <c r="E5048" s="97"/>
    </row>
    <row r="5049" spans="5:5" x14ac:dyDescent="0.35">
      <c r="E5049" s="97"/>
    </row>
    <row r="5050" spans="5:5" x14ac:dyDescent="0.35">
      <c r="E5050" s="97"/>
    </row>
    <row r="5051" spans="5:5" x14ac:dyDescent="0.35">
      <c r="E5051" s="97"/>
    </row>
    <row r="5052" spans="5:5" x14ac:dyDescent="0.35">
      <c r="E5052" s="97"/>
    </row>
    <row r="5053" spans="5:5" x14ac:dyDescent="0.35">
      <c r="E5053" s="97"/>
    </row>
    <row r="5054" spans="5:5" x14ac:dyDescent="0.35">
      <c r="E5054" s="97"/>
    </row>
    <row r="5055" spans="5:5" x14ac:dyDescent="0.35">
      <c r="E5055" s="97"/>
    </row>
    <row r="5056" spans="5:5" x14ac:dyDescent="0.35">
      <c r="E5056" s="97"/>
    </row>
    <row r="5057" spans="5:5" x14ac:dyDescent="0.35">
      <c r="E5057" s="97"/>
    </row>
    <row r="5058" spans="5:5" x14ac:dyDescent="0.35">
      <c r="E5058" s="97"/>
    </row>
    <row r="5059" spans="5:5" x14ac:dyDescent="0.35">
      <c r="E5059" s="97"/>
    </row>
    <row r="5060" spans="5:5" x14ac:dyDescent="0.35">
      <c r="E5060" s="97"/>
    </row>
    <row r="5061" spans="5:5" x14ac:dyDescent="0.35">
      <c r="E5061" s="97"/>
    </row>
    <row r="5062" spans="5:5" x14ac:dyDescent="0.35">
      <c r="E5062" s="97"/>
    </row>
    <row r="5063" spans="5:5" x14ac:dyDescent="0.35">
      <c r="E5063" s="97"/>
    </row>
    <row r="5064" spans="5:5" x14ac:dyDescent="0.35">
      <c r="E5064" s="97"/>
    </row>
    <row r="5065" spans="5:5" x14ac:dyDescent="0.35">
      <c r="E5065" s="97"/>
    </row>
    <row r="5066" spans="5:5" x14ac:dyDescent="0.35">
      <c r="E5066" s="97"/>
    </row>
    <row r="5067" spans="5:5" x14ac:dyDescent="0.35">
      <c r="E5067" s="97"/>
    </row>
    <row r="5068" spans="5:5" x14ac:dyDescent="0.35">
      <c r="E5068" s="97"/>
    </row>
    <row r="5069" spans="5:5" x14ac:dyDescent="0.35">
      <c r="E5069" s="97"/>
    </row>
    <row r="5070" spans="5:5" x14ac:dyDescent="0.35">
      <c r="E5070" s="97"/>
    </row>
    <row r="5071" spans="5:5" x14ac:dyDescent="0.35">
      <c r="E5071" s="97"/>
    </row>
    <row r="5072" spans="5:5" x14ac:dyDescent="0.35">
      <c r="E5072" s="97"/>
    </row>
    <row r="5073" spans="5:5" x14ac:dyDescent="0.35">
      <c r="E5073" s="97"/>
    </row>
    <row r="5074" spans="5:5" x14ac:dyDescent="0.35">
      <c r="E5074" s="97"/>
    </row>
    <row r="5075" spans="5:5" x14ac:dyDescent="0.35">
      <c r="E5075" s="97"/>
    </row>
    <row r="5076" spans="5:5" x14ac:dyDescent="0.35">
      <c r="E5076" s="97"/>
    </row>
    <row r="5077" spans="5:5" x14ac:dyDescent="0.35">
      <c r="E5077" s="97"/>
    </row>
    <row r="5078" spans="5:5" x14ac:dyDescent="0.35">
      <c r="E5078" s="97"/>
    </row>
    <row r="5079" spans="5:5" x14ac:dyDescent="0.35">
      <c r="E5079" s="97"/>
    </row>
    <row r="5080" spans="5:5" x14ac:dyDescent="0.35">
      <c r="E5080" s="97"/>
    </row>
    <row r="5081" spans="5:5" x14ac:dyDescent="0.35">
      <c r="E5081" s="97"/>
    </row>
    <row r="5082" spans="5:5" x14ac:dyDescent="0.35">
      <c r="E5082" s="97"/>
    </row>
    <row r="5083" spans="5:5" x14ac:dyDescent="0.35">
      <c r="E5083" s="97"/>
    </row>
    <row r="5084" spans="5:5" x14ac:dyDescent="0.35">
      <c r="E5084" s="97"/>
    </row>
    <row r="5085" spans="5:5" x14ac:dyDescent="0.35">
      <c r="E5085" s="97"/>
    </row>
    <row r="5086" spans="5:5" x14ac:dyDescent="0.35">
      <c r="E5086" s="97"/>
    </row>
    <row r="5087" spans="5:5" x14ac:dyDescent="0.35">
      <c r="E5087" s="97"/>
    </row>
    <row r="5088" spans="5:5" x14ac:dyDescent="0.35">
      <c r="E5088" s="97"/>
    </row>
    <row r="5089" spans="5:5" x14ac:dyDescent="0.35">
      <c r="E5089" s="97"/>
    </row>
    <row r="5090" spans="5:5" x14ac:dyDescent="0.35">
      <c r="E5090" s="97"/>
    </row>
    <row r="5091" spans="5:5" x14ac:dyDescent="0.35">
      <c r="E5091" s="97"/>
    </row>
    <row r="5092" spans="5:5" x14ac:dyDescent="0.35">
      <c r="E5092" s="97"/>
    </row>
    <row r="5093" spans="5:5" x14ac:dyDescent="0.35">
      <c r="E5093" s="97"/>
    </row>
    <row r="5094" spans="5:5" x14ac:dyDescent="0.35">
      <c r="E5094" s="97"/>
    </row>
    <row r="5095" spans="5:5" x14ac:dyDescent="0.35">
      <c r="E5095" s="97"/>
    </row>
    <row r="5096" spans="5:5" x14ac:dyDescent="0.35">
      <c r="E5096" s="97"/>
    </row>
    <row r="5097" spans="5:5" x14ac:dyDescent="0.35">
      <c r="E5097" s="97"/>
    </row>
    <row r="5098" spans="5:5" x14ac:dyDescent="0.35">
      <c r="E5098" s="97"/>
    </row>
    <row r="5099" spans="5:5" x14ac:dyDescent="0.35">
      <c r="E5099" s="97"/>
    </row>
    <row r="5100" spans="5:5" x14ac:dyDescent="0.35">
      <c r="E5100" s="97"/>
    </row>
    <row r="5101" spans="5:5" x14ac:dyDescent="0.35">
      <c r="E5101" s="97"/>
    </row>
    <row r="5102" spans="5:5" x14ac:dyDescent="0.35">
      <c r="E5102" s="97"/>
    </row>
    <row r="5103" spans="5:5" x14ac:dyDescent="0.35">
      <c r="E5103" s="97"/>
    </row>
    <row r="5104" spans="5:5" x14ac:dyDescent="0.35">
      <c r="E5104" s="97"/>
    </row>
    <row r="5105" spans="5:5" x14ac:dyDescent="0.35">
      <c r="E5105" s="97"/>
    </row>
    <row r="5106" spans="5:5" x14ac:dyDescent="0.35">
      <c r="E5106" s="97"/>
    </row>
    <row r="5107" spans="5:5" x14ac:dyDescent="0.35">
      <c r="E5107" s="97"/>
    </row>
    <row r="5108" spans="5:5" x14ac:dyDescent="0.35">
      <c r="E5108" s="97"/>
    </row>
    <row r="5109" spans="5:5" x14ac:dyDescent="0.35">
      <c r="E5109" s="97"/>
    </row>
    <row r="5110" spans="5:5" x14ac:dyDescent="0.35">
      <c r="E5110" s="97"/>
    </row>
    <row r="5111" spans="5:5" x14ac:dyDescent="0.35">
      <c r="E5111" s="97"/>
    </row>
    <row r="5112" spans="5:5" x14ac:dyDescent="0.35">
      <c r="E5112" s="97"/>
    </row>
    <row r="5113" spans="5:5" x14ac:dyDescent="0.35">
      <c r="E5113" s="97"/>
    </row>
    <row r="5114" spans="5:5" x14ac:dyDescent="0.35">
      <c r="E5114" s="97"/>
    </row>
    <row r="5115" spans="5:5" x14ac:dyDescent="0.35">
      <c r="E5115" s="97"/>
    </row>
    <row r="5116" spans="5:5" x14ac:dyDescent="0.35">
      <c r="E5116" s="97"/>
    </row>
    <row r="5117" spans="5:5" x14ac:dyDescent="0.35">
      <c r="E5117" s="97"/>
    </row>
    <row r="5118" spans="5:5" x14ac:dyDescent="0.35">
      <c r="E5118" s="97"/>
    </row>
    <row r="5119" spans="5:5" x14ac:dyDescent="0.35">
      <c r="E5119" s="97"/>
    </row>
    <row r="5120" spans="5:5" x14ac:dyDescent="0.35">
      <c r="E5120" s="97"/>
    </row>
    <row r="5121" spans="5:5" x14ac:dyDescent="0.35">
      <c r="E5121" s="97"/>
    </row>
    <row r="5122" spans="5:5" x14ac:dyDescent="0.35">
      <c r="E5122" s="97"/>
    </row>
    <row r="5123" spans="5:5" x14ac:dyDescent="0.35">
      <c r="E5123" s="97"/>
    </row>
    <row r="5124" spans="5:5" x14ac:dyDescent="0.35">
      <c r="E5124" s="97"/>
    </row>
    <row r="5125" spans="5:5" x14ac:dyDescent="0.35">
      <c r="E5125" s="97"/>
    </row>
    <row r="5126" spans="5:5" x14ac:dyDescent="0.35">
      <c r="E5126" s="97"/>
    </row>
    <row r="5127" spans="5:5" x14ac:dyDescent="0.35">
      <c r="E5127" s="97"/>
    </row>
    <row r="5128" spans="5:5" x14ac:dyDescent="0.35">
      <c r="E5128" s="97"/>
    </row>
    <row r="5129" spans="5:5" x14ac:dyDescent="0.35">
      <c r="E5129" s="97"/>
    </row>
    <row r="5130" spans="5:5" x14ac:dyDescent="0.35">
      <c r="E5130" s="97"/>
    </row>
    <row r="5131" spans="5:5" x14ac:dyDescent="0.35">
      <c r="E5131" s="97"/>
    </row>
    <row r="5132" spans="5:5" x14ac:dyDescent="0.35">
      <c r="E5132" s="97"/>
    </row>
    <row r="5133" spans="5:5" x14ac:dyDescent="0.35">
      <c r="E5133" s="97"/>
    </row>
    <row r="5134" spans="5:5" x14ac:dyDescent="0.35">
      <c r="E5134" s="97"/>
    </row>
    <row r="5135" spans="5:5" x14ac:dyDescent="0.35">
      <c r="E5135" s="97"/>
    </row>
    <row r="5136" spans="5:5" x14ac:dyDescent="0.35">
      <c r="E5136" s="97"/>
    </row>
    <row r="5137" spans="5:5" x14ac:dyDescent="0.35">
      <c r="E5137" s="97"/>
    </row>
    <row r="5138" spans="5:5" x14ac:dyDescent="0.35">
      <c r="E5138" s="97"/>
    </row>
    <row r="5139" spans="5:5" x14ac:dyDescent="0.35">
      <c r="E5139" s="97"/>
    </row>
    <row r="5140" spans="5:5" x14ac:dyDescent="0.35">
      <c r="E5140" s="97"/>
    </row>
    <row r="5141" spans="5:5" x14ac:dyDescent="0.35">
      <c r="E5141" s="97"/>
    </row>
    <row r="5142" spans="5:5" x14ac:dyDescent="0.35">
      <c r="E5142" s="97"/>
    </row>
    <row r="5143" spans="5:5" x14ac:dyDescent="0.35">
      <c r="E5143" s="97"/>
    </row>
    <row r="5144" spans="5:5" x14ac:dyDescent="0.35">
      <c r="E5144" s="97"/>
    </row>
    <row r="5145" spans="5:5" x14ac:dyDescent="0.35">
      <c r="E5145" s="97"/>
    </row>
    <row r="5146" spans="5:5" x14ac:dyDescent="0.35">
      <c r="E5146" s="97"/>
    </row>
    <row r="5147" spans="5:5" x14ac:dyDescent="0.35">
      <c r="E5147" s="97"/>
    </row>
    <row r="5148" spans="5:5" x14ac:dyDescent="0.35">
      <c r="E5148" s="97"/>
    </row>
    <row r="5149" spans="5:5" x14ac:dyDescent="0.35">
      <c r="E5149" s="97"/>
    </row>
    <row r="5150" spans="5:5" x14ac:dyDescent="0.35">
      <c r="E5150" s="97"/>
    </row>
    <row r="5151" spans="5:5" x14ac:dyDescent="0.35">
      <c r="E5151" s="97"/>
    </row>
    <row r="5152" spans="5:5" x14ac:dyDescent="0.35">
      <c r="E5152" s="97"/>
    </row>
    <row r="5153" spans="5:5" x14ac:dyDescent="0.35">
      <c r="E5153" s="97"/>
    </row>
    <row r="5154" spans="5:5" x14ac:dyDescent="0.35">
      <c r="E5154" s="97"/>
    </row>
    <row r="5155" spans="5:5" x14ac:dyDescent="0.35">
      <c r="E5155" s="97"/>
    </row>
    <row r="5156" spans="5:5" x14ac:dyDescent="0.35">
      <c r="E5156" s="97"/>
    </row>
    <row r="5157" spans="5:5" x14ac:dyDescent="0.35">
      <c r="E5157" s="97"/>
    </row>
    <row r="5158" spans="5:5" x14ac:dyDescent="0.35">
      <c r="E5158" s="97"/>
    </row>
    <row r="5159" spans="5:5" x14ac:dyDescent="0.35">
      <c r="E5159" s="97"/>
    </row>
    <row r="5160" spans="5:5" x14ac:dyDescent="0.35">
      <c r="E5160" s="97"/>
    </row>
    <row r="5161" spans="5:5" x14ac:dyDescent="0.35">
      <c r="E5161" s="97"/>
    </row>
    <row r="5162" spans="5:5" x14ac:dyDescent="0.35">
      <c r="E5162" s="97"/>
    </row>
    <row r="5163" spans="5:5" x14ac:dyDescent="0.35">
      <c r="E5163" s="97"/>
    </row>
    <row r="5164" spans="5:5" x14ac:dyDescent="0.35">
      <c r="E5164" s="97"/>
    </row>
    <row r="5165" spans="5:5" x14ac:dyDescent="0.35">
      <c r="E5165" s="97"/>
    </row>
    <row r="5166" spans="5:5" x14ac:dyDescent="0.35">
      <c r="E5166" s="97"/>
    </row>
    <row r="5167" spans="5:5" x14ac:dyDescent="0.35">
      <c r="E5167" s="97"/>
    </row>
    <row r="5168" spans="5:5" x14ac:dyDescent="0.35">
      <c r="E5168" s="97"/>
    </row>
    <row r="5169" spans="5:5" x14ac:dyDescent="0.35">
      <c r="E5169" s="97"/>
    </row>
    <row r="5170" spans="5:5" x14ac:dyDescent="0.35">
      <c r="E5170" s="97"/>
    </row>
    <row r="5171" spans="5:5" x14ac:dyDescent="0.35">
      <c r="E5171" s="97"/>
    </row>
    <row r="5172" spans="5:5" x14ac:dyDescent="0.35">
      <c r="E5172" s="97"/>
    </row>
    <row r="5173" spans="5:5" x14ac:dyDescent="0.35">
      <c r="E5173" s="97"/>
    </row>
    <row r="5174" spans="5:5" x14ac:dyDescent="0.35">
      <c r="E5174" s="97"/>
    </row>
    <row r="5175" spans="5:5" x14ac:dyDescent="0.35">
      <c r="E5175" s="97"/>
    </row>
    <row r="5176" spans="5:5" x14ac:dyDescent="0.35">
      <c r="E5176" s="97"/>
    </row>
    <row r="5177" spans="5:5" x14ac:dyDescent="0.35">
      <c r="E5177" s="97"/>
    </row>
    <row r="5178" spans="5:5" x14ac:dyDescent="0.35">
      <c r="E5178" s="97"/>
    </row>
    <row r="5179" spans="5:5" x14ac:dyDescent="0.35">
      <c r="E5179" s="97"/>
    </row>
    <row r="5180" spans="5:5" x14ac:dyDescent="0.35">
      <c r="E5180" s="97"/>
    </row>
    <row r="5181" spans="5:5" x14ac:dyDescent="0.35">
      <c r="E5181" s="97"/>
    </row>
    <row r="5182" spans="5:5" x14ac:dyDescent="0.35">
      <c r="E5182" s="97"/>
    </row>
    <row r="5183" spans="5:5" x14ac:dyDescent="0.35">
      <c r="E5183" s="97"/>
    </row>
    <row r="5184" spans="5:5" x14ac:dyDescent="0.35">
      <c r="E5184" s="97"/>
    </row>
    <row r="5185" spans="5:5" x14ac:dyDescent="0.35">
      <c r="E5185" s="97"/>
    </row>
    <row r="5186" spans="5:5" x14ac:dyDescent="0.35">
      <c r="E5186" s="97"/>
    </row>
    <row r="5187" spans="5:5" x14ac:dyDescent="0.35">
      <c r="E5187" s="97"/>
    </row>
    <row r="5188" spans="5:5" x14ac:dyDescent="0.35">
      <c r="E5188" s="97"/>
    </row>
    <row r="5189" spans="5:5" x14ac:dyDescent="0.35">
      <c r="E5189" s="97"/>
    </row>
    <row r="5190" spans="5:5" x14ac:dyDescent="0.35">
      <c r="E5190" s="97"/>
    </row>
    <row r="5191" spans="5:5" x14ac:dyDescent="0.35">
      <c r="E5191" s="97"/>
    </row>
    <row r="5192" spans="5:5" x14ac:dyDescent="0.35">
      <c r="E5192" s="97"/>
    </row>
    <row r="5193" spans="5:5" x14ac:dyDescent="0.35">
      <c r="E5193" s="97"/>
    </row>
    <row r="5194" spans="5:5" x14ac:dyDescent="0.35">
      <c r="E5194" s="97"/>
    </row>
    <row r="5195" spans="5:5" x14ac:dyDescent="0.35">
      <c r="E5195" s="97"/>
    </row>
    <row r="5196" spans="5:5" x14ac:dyDescent="0.35">
      <c r="E5196" s="97"/>
    </row>
    <row r="5197" spans="5:5" x14ac:dyDescent="0.35">
      <c r="E5197" s="97"/>
    </row>
    <row r="5198" spans="5:5" x14ac:dyDescent="0.35">
      <c r="E5198" s="97"/>
    </row>
    <row r="5199" spans="5:5" x14ac:dyDescent="0.35">
      <c r="E5199" s="97"/>
    </row>
    <row r="5200" spans="5:5" x14ac:dyDescent="0.35">
      <c r="E5200" s="97"/>
    </row>
    <row r="5201" spans="5:5" x14ac:dyDescent="0.35">
      <c r="E5201" s="97"/>
    </row>
    <row r="5202" spans="5:5" x14ac:dyDescent="0.35">
      <c r="E5202" s="97"/>
    </row>
    <row r="5203" spans="5:5" x14ac:dyDescent="0.35">
      <c r="E5203" s="97"/>
    </row>
    <row r="5204" spans="5:5" x14ac:dyDescent="0.35">
      <c r="E5204" s="97"/>
    </row>
    <row r="5205" spans="5:5" x14ac:dyDescent="0.35">
      <c r="E5205" s="97"/>
    </row>
    <row r="5206" spans="5:5" x14ac:dyDescent="0.35">
      <c r="E5206" s="97"/>
    </row>
    <row r="5207" spans="5:5" x14ac:dyDescent="0.35">
      <c r="E5207" s="97"/>
    </row>
    <row r="5208" spans="5:5" x14ac:dyDescent="0.35">
      <c r="E5208" s="97"/>
    </row>
    <row r="5209" spans="5:5" x14ac:dyDescent="0.35">
      <c r="E5209" s="97"/>
    </row>
    <row r="5210" spans="5:5" x14ac:dyDescent="0.35">
      <c r="E5210" s="97"/>
    </row>
    <row r="5211" spans="5:5" x14ac:dyDescent="0.35">
      <c r="E5211" s="97"/>
    </row>
    <row r="5212" spans="5:5" x14ac:dyDescent="0.35">
      <c r="E5212" s="97"/>
    </row>
    <row r="5213" spans="5:5" x14ac:dyDescent="0.35">
      <c r="E5213" s="97"/>
    </row>
    <row r="5214" spans="5:5" x14ac:dyDescent="0.35">
      <c r="E5214" s="97"/>
    </row>
    <row r="5215" spans="5:5" x14ac:dyDescent="0.35">
      <c r="E5215" s="97"/>
    </row>
    <row r="5216" spans="5:5" x14ac:dyDescent="0.35">
      <c r="E5216" s="97"/>
    </row>
    <row r="5217" spans="5:5" x14ac:dyDescent="0.35">
      <c r="E5217" s="97"/>
    </row>
    <row r="5218" spans="5:5" x14ac:dyDescent="0.35">
      <c r="E5218" s="97"/>
    </row>
    <row r="5219" spans="5:5" x14ac:dyDescent="0.35">
      <c r="E5219" s="97"/>
    </row>
    <row r="5220" spans="5:5" x14ac:dyDescent="0.35">
      <c r="E5220" s="97"/>
    </row>
    <row r="5221" spans="5:5" x14ac:dyDescent="0.35">
      <c r="E5221" s="97"/>
    </row>
    <row r="5222" spans="5:5" x14ac:dyDescent="0.35">
      <c r="E5222" s="97"/>
    </row>
    <row r="5223" spans="5:5" x14ac:dyDescent="0.35">
      <c r="E5223" s="97"/>
    </row>
    <row r="5224" spans="5:5" x14ac:dyDescent="0.35">
      <c r="E5224" s="97"/>
    </row>
    <row r="5225" spans="5:5" x14ac:dyDescent="0.35">
      <c r="E5225" s="97"/>
    </row>
    <row r="5226" spans="5:5" x14ac:dyDescent="0.35">
      <c r="E5226" s="97"/>
    </row>
    <row r="5227" spans="5:5" x14ac:dyDescent="0.35">
      <c r="E5227" s="97"/>
    </row>
    <row r="5228" spans="5:5" x14ac:dyDescent="0.35">
      <c r="E5228" s="97"/>
    </row>
    <row r="5229" spans="5:5" x14ac:dyDescent="0.35">
      <c r="E5229" s="97"/>
    </row>
    <row r="5230" spans="5:5" x14ac:dyDescent="0.35">
      <c r="E5230" s="97"/>
    </row>
    <row r="5231" spans="5:5" x14ac:dyDescent="0.35">
      <c r="E5231" s="97"/>
    </row>
    <row r="5232" spans="5:5" x14ac:dyDescent="0.35">
      <c r="E5232" s="97"/>
    </row>
    <row r="5233" spans="5:5" x14ac:dyDescent="0.35">
      <c r="E5233" s="97"/>
    </row>
    <row r="5234" spans="5:5" x14ac:dyDescent="0.35">
      <c r="E5234" s="97"/>
    </row>
    <row r="5235" spans="5:5" x14ac:dyDescent="0.35">
      <c r="E5235" s="97"/>
    </row>
    <row r="5236" spans="5:5" x14ac:dyDescent="0.35">
      <c r="E5236" s="97"/>
    </row>
    <row r="5237" spans="5:5" x14ac:dyDescent="0.35">
      <c r="E5237" s="97"/>
    </row>
    <row r="5238" spans="5:5" x14ac:dyDescent="0.35">
      <c r="E5238" s="97"/>
    </row>
    <row r="5239" spans="5:5" x14ac:dyDescent="0.35">
      <c r="E5239" s="97"/>
    </row>
    <row r="5240" spans="5:5" x14ac:dyDescent="0.35">
      <c r="E5240" s="97"/>
    </row>
    <row r="5241" spans="5:5" x14ac:dyDescent="0.35">
      <c r="E5241" s="97"/>
    </row>
    <row r="5242" spans="5:5" x14ac:dyDescent="0.35">
      <c r="E5242" s="97"/>
    </row>
    <row r="5243" spans="5:5" x14ac:dyDescent="0.35">
      <c r="E5243" s="97"/>
    </row>
    <row r="5244" spans="5:5" x14ac:dyDescent="0.35">
      <c r="E5244" s="97"/>
    </row>
    <row r="5245" spans="5:5" x14ac:dyDescent="0.35">
      <c r="E5245" s="97"/>
    </row>
    <row r="5246" spans="5:5" x14ac:dyDescent="0.35">
      <c r="E5246" s="97"/>
    </row>
    <row r="5247" spans="5:5" x14ac:dyDescent="0.35">
      <c r="E5247" s="97"/>
    </row>
    <row r="5248" spans="5:5" x14ac:dyDescent="0.35">
      <c r="E5248" s="97"/>
    </row>
    <row r="5249" spans="5:5" x14ac:dyDescent="0.35">
      <c r="E5249" s="97"/>
    </row>
    <row r="5250" spans="5:5" x14ac:dyDescent="0.35">
      <c r="E5250" s="97"/>
    </row>
    <row r="5251" spans="5:5" x14ac:dyDescent="0.35">
      <c r="E5251" s="97"/>
    </row>
    <row r="5252" spans="5:5" x14ac:dyDescent="0.35">
      <c r="E5252" s="97"/>
    </row>
    <row r="5253" spans="5:5" x14ac:dyDescent="0.35">
      <c r="E5253" s="97"/>
    </row>
    <row r="5254" spans="5:5" x14ac:dyDescent="0.35">
      <c r="E5254" s="97"/>
    </row>
    <row r="5255" spans="5:5" x14ac:dyDescent="0.35">
      <c r="E5255" s="97"/>
    </row>
    <row r="5256" spans="5:5" x14ac:dyDescent="0.35">
      <c r="E5256" s="97"/>
    </row>
    <row r="5257" spans="5:5" x14ac:dyDescent="0.35">
      <c r="E5257" s="97"/>
    </row>
    <row r="5258" spans="5:5" x14ac:dyDescent="0.35">
      <c r="E5258" s="97"/>
    </row>
    <row r="5259" spans="5:5" x14ac:dyDescent="0.35">
      <c r="E5259" s="97"/>
    </row>
    <row r="5260" spans="5:5" x14ac:dyDescent="0.35">
      <c r="E5260" s="97"/>
    </row>
    <row r="5261" spans="5:5" x14ac:dyDescent="0.35">
      <c r="E5261" s="97"/>
    </row>
    <row r="5262" spans="5:5" x14ac:dyDescent="0.35">
      <c r="E5262" s="97"/>
    </row>
    <row r="5263" spans="5:5" x14ac:dyDescent="0.35">
      <c r="E5263" s="97"/>
    </row>
    <row r="5264" spans="5:5" x14ac:dyDescent="0.35">
      <c r="E5264" s="97"/>
    </row>
    <row r="5265" spans="5:5" x14ac:dyDescent="0.35">
      <c r="E5265" s="97"/>
    </row>
    <row r="5266" spans="5:5" x14ac:dyDescent="0.35">
      <c r="E5266" s="97"/>
    </row>
    <row r="5267" spans="5:5" x14ac:dyDescent="0.35">
      <c r="E5267" s="97"/>
    </row>
    <row r="5268" spans="5:5" x14ac:dyDescent="0.35">
      <c r="E5268" s="97"/>
    </row>
    <row r="5269" spans="5:5" x14ac:dyDescent="0.35">
      <c r="E5269" s="97"/>
    </row>
    <row r="5270" spans="5:5" x14ac:dyDescent="0.35">
      <c r="E5270" s="97"/>
    </row>
    <row r="5271" spans="5:5" x14ac:dyDescent="0.35">
      <c r="E5271" s="97"/>
    </row>
    <row r="5272" spans="5:5" x14ac:dyDescent="0.35">
      <c r="E5272" s="97"/>
    </row>
    <row r="5273" spans="5:5" x14ac:dyDescent="0.35">
      <c r="E5273" s="97"/>
    </row>
    <row r="5274" spans="5:5" x14ac:dyDescent="0.35">
      <c r="E5274" s="97"/>
    </row>
    <row r="5275" spans="5:5" x14ac:dyDescent="0.35">
      <c r="E5275" s="97"/>
    </row>
    <row r="5276" spans="5:5" x14ac:dyDescent="0.35">
      <c r="E5276" s="97"/>
    </row>
    <row r="5277" spans="5:5" x14ac:dyDescent="0.35">
      <c r="E5277" s="97"/>
    </row>
    <row r="5278" spans="5:5" x14ac:dyDescent="0.35">
      <c r="E5278" s="97"/>
    </row>
    <row r="5279" spans="5:5" x14ac:dyDescent="0.35">
      <c r="E5279" s="97"/>
    </row>
    <row r="5280" spans="5:5" x14ac:dyDescent="0.35">
      <c r="E5280" s="97"/>
    </row>
    <row r="5281" spans="5:5" x14ac:dyDescent="0.35">
      <c r="E5281" s="97"/>
    </row>
    <row r="5282" spans="5:5" x14ac:dyDescent="0.35">
      <c r="E5282" s="97"/>
    </row>
    <row r="5283" spans="5:5" x14ac:dyDescent="0.35">
      <c r="E5283" s="97"/>
    </row>
    <row r="5284" spans="5:5" x14ac:dyDescent="0.35">
      <c r="E5284" s="97"/>
    </row>
    <row r="5285" spans="5:5" x14ac:dyDescent="0.35">
      <c r="E5285" s="97"/>
    </row>
    <row r="5286" spans="5:5" x14ac:dyDescent="0.35">
      <c r="E5286" s="97"/>
    </row>
    <row r="5287" spans="5:5" x14ac:dyDescent="0.35">
      <c r="E5287" s="97"/>
    </row>
    <row r="5288" spans="5:5" x14ac:dyDescent="0.35">
      <c r="E5288" s="97"/>
    </row>
    <row r="5289" spans="5:5" x14ac:dyDescent="0.35">
      <c r="E5289" s="97"/>
    </row>
    <row r="5290" spans="5:5" x14ac:dyDescent="0.35">
      <c r="E5290" s="97"/>
    </row>
    <row r="5291" spans="5:5" x14ac:dyDescent="0.35">
      <c r="E5291" s="97"/>
    </row>
    <row r="5292" spans="5:5" x14ac:dyDescent="0.35">
      <c r="E5292" s="97"/>
    </row>
    <row r="5293" spans="5:5" x14ac:dyDescent="0.35">
      <c r="E5293" s="97"/>
    </row>
    <row r="5294" spans="5:5" x14ac:dyDescent="0.35">
      <c r="E5294" s="97"/>
    </row>
    <row r="5295" spans="5:5" x14ac:dyDescent="0.35">
      <c r="E5295" s="97"/>
    </row>
    <row r="5296" spans="5:5" x14ac:dyDescent="0.35">
      <c r="E5296" s="97"/>
    </row>
    <row r="5297" spans="5:5" x14ac:dyDescent="0.35">
      <c r="E5297" s="97"/>
    </row>
    <row r="5298" spans="5:5" x14ac:dyDescent="0.35">
      <c r="E5298" s="97"/>
    </row>
    <row r="5299" spans="5:5" x14ac:dyDescent="0.35">
      <c r="E5299" s="97"/>
    </row>
    <row r="5300" spans="5:5" x14ac:dyDescent="0.35">
      <c r="E5300" s="97"/>
    </row>
    <row r="5301" spans="5:5" x14ac:dyDescent="0.35">
      <c r="E5301" s="97"/>
    </row>
    <row r="5302" spans="5:5" x14ac:dyDescent="0.35">
      <c r="E5302" s="97"/>
    </row>
    <row r="5303" spans="5:5" x14ac:dyDescent="0.35">
      <c r="E5303" s="97"/>
    </row>
    <row r="5304" spans="5:5" x14ac:dyDescent="0.35">
      <c r="E5304" s="97"/>
    </row>
    <row r="5305" spans="5:5" x14ac:dyDescent="0.35">
      <c r="E5305" s="97"/>
    </row>
    <row r="5306" spans="5:5" x14ac:dyDescent="0.35">
      <c r="E5306" s="97"/>
    </row>
    <row r="5307" spans="5:5" x14ac:dyDescent="0.35">
      <c r="E5307" s="97"/>
    </row>
    <row r="5308" spans="5:5" x14ac:dyDescent="0.35">
      <c r="E5308" s="97"/>
    </row>
    <row r="5309" spans="5:5" x14ac:dyDescent="0.35">
      <c r="E5309" s="97"/>
    </row>
    <row r="5310" spans="5:5" x14ac:dyDescent="0.35">
      <c r="E5310" s="97"/>
    </row>
    <row r="5311" spans="5:5" x14ac:dyDescent="0.35">
      <c r="E5311" s="97"/>
    </row>
    <row r="5312" spans="5:5" x14ac:dyDescent="0.35">
      <c r="E5312" s="97"/>
    </row>
    <row r="5313" spans="5:5" x14ac:dyDescent="0.35">
      <c r="E5313" s="97"/>
    </row>
    <row r="5314" spans="5:5" x14ac:dyDescent="0.35">
      <c r="E5314" s="97"/>
    </row>
    <row r="5315" spans="5:5" x14ac:dyDescent="0.35">
      <c r="E5315" s="97"/>
    </row>
    <row r="5316" spans="5:5" x14ac:dyDescent="0.35">
      <c r="E5316" s="97"/>
    </row>
    <row r="5317" spans="5:5" x14ac:dyDescent="0.35">
      <c r="E5317" s="97"/>
    </row>
    <row r="5318" spans="5:5" x14ac:dyDescent="0.35">
      <c r="E5318" s="97"/>
    </row>
    <row r="5319" spans="5:5" x14ac:dyDescent="0.35">
      <c r="E5319" s="97"/>
    </row>
    <row r="5320" spans="5:5" x14ac:dyDescent="0.35">
      <c r="E5320" s="97"/>
    </row>
    <row r="5321" spans="5:5" x14ac:dyDescent="0.35">
      <c r="E5321" s="97"/>
    </row>
    <row r="5322" spans="5:5" x14ac:dyDescent="0.35">
      <c r="E5322" s="97"/>
    </row>
    <row r="5323" spans="5:5" x14ac:dyDescent="0.35">
      <c r="E5323" s="97"/>
    </row>
    <row r="5324" spans="5:5" x14ac:dyDescent="0.35">
      <c r="E5324" s="97"/>
    </row>
    <row r="5325" spans="5:5" x14ac:dyDescent="0.35">
      <c r="E5325" s="97"/>
    </row>
    <row r="5326" spans="5:5" x14ac:dyDescent="0.35">
      <c r="E5326" s="97"/>
    </row>
    <row r="5327" spans="5:5" x14ac:dyDescent="0.35">
      <c r="E5327" s="97"/>
    </row>
    <row r="5328" spans="5:5" x14ac:dyDescent="0.35">
      <c r="E5328" s="97"/>
    </row>
    <row r="5329" spans="5:5" x14ac:dyDescent="0.35">
      <c r="E5329" s="97"/>
    </row>
    <row r="5330" spans="5:5" x14ac:dyDescent="0.35">
      <c r="E5330" s="97"/>
    </row>
    <row r="5331" spans="5:5" x14ac:dyDescent="0.35">
      <c r="E5331" s="97"/>
    </row>
    <row r="5332" spans="5:5" x14ac:dyDescent="0.35">
      <c r="E5332" s="97"/>
    </row>
    <row r="5333" spans="5:5" x14ac:dyDescent="0.35">
      <c r="E5333" s="97"/>
    </row>
    <row r="5334" spans="5:5" x14ac:dyDescent="0.35">
      <c r="E5334" s="97"/>
    </row>
    <row r="5335" spans="5:5" x14ac:dyDescent="0.35">
      <c r="E5335" s="97"/>
    </row>
    <row r="5336" spans="5:5" x14ac:dyDescent="0.35">
      <c r="E5336" s="97"/>
    </row>
    <row r="5337" spans="5:5" x14ac:dyDescent="0.35">
      <c r="E5337" s="97"/>
    </row>
    <row r="5338" spans="5:5" x14ac:dyDescent="0.35">
      <c r="E5338" s="97"/>
    </row>
    <row r="5339" spans="5:5" x14ac:dyDescent="0.35">
      <c r="E5339" s="97"/>
    </row>
    <row r="5340" spans="5:5" x14ac:dyDescent="0.35">
      <c r="E5340" s="97"/>
    </row>
    <row r="5341" spans="5:5" x14ac:dyDescent="0.35">
      <c r="E5341" s="97"/>
    </row>
    <row r="5342" spans="5:5" x14ac:dyDescent="0.35">
      <c r="E5342" s="97"/>
    </row>
    <row r="5343" spans="5:5" x14ac:dyDescent="0.35">
      <c r="E5343" s="97"/>
    </row>
    <row r="5344" spans="5:5" x14ac:dyDescent="0.35">
      <c r="E5344" s="97"/>
    </row>
    <row r="5345" spans="5:5" x14ac:dyDescent="0.35">
      <c r="E5345" s="97"/>
    </row>
    <row r="5346" spans="5:5" x14ac:dyDescent="0.35">
      <c r="E5346" s="97"/>
    </row>
    <row r="5347" spans="5:5" x14ac:dyDescent="0.35">
      <c r="E5347" s="97"/>
    </row>
    <row r="5348" spans="5:5" x14ac:dyDescent="0.35">
      <c r="E5348" s="97"/>
    </row>
    <row r="5349" spans="5:5" x14ac:dyDescent="0.35">
      <c r="E5349" s="97"/>
    </row>
    <row r="5350" spans="5:5" x14ac:dyDescent="0.35">
      <c r="E5350" s="97"/>
    </row>
    <row r="5351" spans="5:5" x14ac:dyDescent="0.35">
      <c r="E5351" s="97"/>
    </row>
    <row r="5352" spans="5:5" x14ac:dyDescent="0.35">
      <c r="E5352" s="97"/>
    </row>
    <row r="5353" spans="5:5" x14ac:dyDescent="0.35">
      <c r="E5353" s="97"/>
    </row>
    <row r="5354" spans="5:5" x14ac:dyDescent="0.35">
      <c r="E5354" s="97"/>
    </row>
    <row r="5355" spans="5:5" x14ac:dyDescent="0.35">
      <c r="E5355" s="97"/>
    </row>
    <row r="5356" spans="5:5" x14ac:dyDescent="0.35">
      <c r="E5356" s="97"/>
    </row>
    <row r="5357" spans="5:5" x14ac:dyDescent="0.35">
      <c r="E5357" s="97"/>
    </row>
    <row r="5358" spans="5:5" x14ac:dyDescent="0.35">
      <c r="E5358" s="97"/>
    </row>
    <row r="5359" spans="5:5" x14ac:dyDescent="0.35">
      <c r="E5359" s="97"/>
    </row>
    <row r="5360" spans="5:5" x14ac:dyDescent="0.35">
      <c r="E5360" s="97"/>
    </row>
    <row r="5361" spans="5:5" x14ac:dyDescent="0.35">
      <c r="E5361" s="97"/>
    </row>
    <row r="5362" spans="5:5" x14ac:dyDescent="0.35">
      <c r="E5362" s="97"/>
    </row>
    <row r="5363" spans="5:5" x14ac:dyDescent="0.35">
      <c r="E5363" s="97"/>
    </row>
    <row r="5364" spans="5:5" x14ac:dyDescent="0.35">
      <c r="E5364" s="97"/>
    </row>
    <row r="5365" spans="5:5" x14ac:dyDescent="0.35">
      <c r="E5365" s="97"/>
    </row>
    <row r="5366" spans="5:5" x14ac:dyDescent="0.35">
      <c r="E5366" s="97"/>
    </row>
    <row r="5367" spans="5:5" x14ac:dyDescent="0.35">
      <c r="E5367" s="97"/>
    </row>
    <row r="5368" spans="5:5" x14ac:dyDescent="0.35">
      <c r="E5368" s="97"/>
    </row>
    <row r="5369" spans="5:5" x14ac:dyDescent="0.35">
      <c r="E5369" s="97"/>
    </row>
    <row r="5370" spans="5:5" x14ac:dyDescent="0.35">
      <c r="E5370" s="97"/>
    </row>
    <row r="5371" spans="5:5" x14ac:dyDescent="0.35">
      <c r="E5371" s="97"/>
    </row>
    <row r="5372" spans="5:5" x14ac:dyDescent="0.35">
      <c r="E5372" s="97"/>
    </row>
    <row r="5373" spans="5:5" x14ac:dyDescent="0.35">
      <c r="E5373" s="97"/>
    </row>
    <row r="5374" spans="5:5" x14ac:dyDescent="0.35">
      <c r="E5374" s="97"/>
    </row>
    <row r="5375" spans="5:5" x14ac:dyDescent="0.35">
      <c r="E5375" s="97"/>
    </row>
    <row r="5376" spans="5:5" x14ac:dyDescent="0.35">
      <c r="E5376" s="97"/>
    </row>
    <row r="5377" spans="5:5" x14ac:dyDescent="0.35">
      <c r="E5377" s="97"/>
    </row>
    <row r="5378" spans="5:5" x14ac:dyDescent="0.35">
      <c r="E5378" s="97"/>
    </row>
    <row r="5379" spans="5:5" x14ac:dyDescent="0.35">
      <c r="E5379" s="97"/>
    </row>
    <row r="5380" spans="5:5" x14ac:dyDescent="0.35">
      <c r="E5380" s="97"/>
    </row>
    <row r="5381" spans="5:5" x14ac:dyDescent="0.35">
      <c r="E5381" s="97"/>
    </row>
    <row r="5382" spans="5:5" x14ac:dyDescent="0.35">
      <c r="E5382" s="97"/>
    </row>
    <row r="5383" spans="5:5" x14ac:dyDescent="0.35">
      <c r="E5383" s="97"/>
    </row>
    <row r="5384" spans="5:5" x14ac:dyDescent="0.35">
      <c r="E5384" s="97"/>
    </row>
    <row r="5385" spans="5:5" x14ac:dyDescent="0.35">
      <c r="E5385" s="97"/>
    </row>
    <row r="5386" spans="5:5" x14ac:dyDescent="0.35">
      <c r="E5386" s="97"/>
    </row>
    <row r="5387" spans="5:5" x14ac:dyDescent="0.35">
      <c r="E5387" s="97"/>
    </row>
    <row r="5388" spans="5:5" x14ac:dyDescent="0.35">
      <c r="E5388" s="97"/>
    </row>
    <row r="5389" spans="5:5" x14ac:dyDescent="0.35">
      <c r="E5389" s="97"/>
    </row>
    <row r="5390" spans="5:5" x14ac:dyDescent="0.35">
      <c r="E5390" s="97"/>
    </row>
    <row r="5391" spans="5:5" x14ac:dyDescent="0.35">
      <c r="E5391" s="97"/>
    </row>
    <row r="5392" spans="5:5" x14ac:dyDescent="0.35">
      <c r="E5392" s="97"/>
    </row>
    <row r="5393" spans="5:5" x14ac:dyDescent="0.35">
      <c r="E5393" s="97"/>
    </row>
    <row r="5394" spans="5:5" x14ac:dyDescent="0.35">
      <c r="E5394" s="97"/>
    </row>
    <row r="5395" spans="5:5" x14ac:dyDescent="0.35">
      <c r="E5395" s="97"/>
    </row>
    <row r="5396" spans="5:5" x14ac:dyDescent="0.35">
      <c r="E5396" s="97"/>
    </row>
    <row r="5397" spans="5:5" x14ac:dyDescent="0.35">
      <c r="E5397" s="97"/>
    </row>
    <row r="5398" spans="5:5" x14ac:dyDescent="0.35">
      <c r="E5398" s="97"/>
    </row>
    <row r="5399" spans="5:5" x14ac:dyDescent="0.35">
      <c r="E5399" s="97"/>
    </row>
    <row r="5400" spans="5:5" x14ac:dyDescent="0.35">
      <c r="E5400" s="97"/>
    </row>
    <row r="5401" spans="5:5" x14ac:dyDescent="0.35">
      <c r="E5401" s="97"/>
    </row>
    <row r="5402" spans="5:5" x14ac:dyDescent="0.35">
      <c r="E5402" s="97"/>
    </row>
    <row r="5403" spans="5:5" x14ac:dyDescent="0.35">
      <c r="E5403" s="97"/>
    </row>
    <row r="5404" spans="5:5" x14ac:dyDescent="0.35">
      <c r="E5404" s="97"/>
    </row>
    <row r="5405" spans="5:5" x14ac:dyDescent="0.35">
      <c r="E5405" s="97"/>
    </row>
    <row r="5406" spans="5:5" x14ac:dyDescent="0.35">
      <c r="E5406" s="97"/>
    </row>
    <row r="5407" spans="5:5" x14ac:dyDescent="0.35">
      <c r="E5407" s="97"/>
    </row>
    <row r="5408" spans="5:5" x14ac:dyDescent="0.35">
      <c r="E5408" s="97"/>
    </row>
    <row r="5409" spans="5:5" x14ac:dyDescent="0.35">
      <c r="E5409" s="97"/>
    </row>
    <row r="5410" spans="5:5" x14ac:dyDescent="0.35">
      <c r="E5410" s="97"/>
    </row>
    <row r="5411" spans="5:5" x14ac:dyDescent="0.35">
      <c r="E5411" s="97"/>
    </row>
    <row r="5412" spans="5:5" x14ac:dyDescent="0.35">
      <c r="E5412" s="97"/>
    </row>
    <row r="5413" spans="5:5" x14ac:dyDescent="0.35">
      <c r="E5413" s="97"/>
    </row>
    <row r="5414" spans="5:5" x14ac:dyDescent="0.35">
      <c r="E5414" s="97"/>
    </row>
    <row r="5415" spans="5:5" x14ac:dyDescent="0.35">
      <c r="E5415" s="97"/>
    </row>
    <row r="5416" spans="5:5" x14ac:dyDescent="0.35">
      <c r="E5416" s="97"/>
    </row>
    <row r="5417" spans="5:5" x14ac:dyDescent="0.35">
      <c r="E5417" s="97"/>
    </row>
    <row r="5418" spans="5:5" x14ac:dyDescent="0.35">
      <c r="E5418" s="97"/>
    </row>
    <row r="5419" spans="5:5" x14ac:dyDescent="0.35">
      <c r="E5419" s="97"/>
    </row>
    <row r="5420" spans="5:5" x14ac:dyDescent="0.35">
      <c r="E5420" s="97"/>
    </row>
    <row r="5421" spans="5:5" x14ac:dyDescent="0.35">
      <c r="E5421" s="97"/>
    </row>
    <row r="5422" spans="5:5" x14ac:dyDescent="0.35">
      <c r="E5422" s="97"/>
    </row>
    <row r="5423" spans="5:5" x14ac:dyDescent="0.35">
      <c r="E5423" s="97"/>
    </row>
    <row r="5424" spans="5:5" x14ac:dyDescent="0.35">
      <c r="E5424" s="97"/>
    </row>
    <row r="5425" spans="5:5" x14ac:dyDescent="0.35">
      <c r="E5425" s="97"/>
    </row>
    <row r="5426" spans="5:5" x14ac:dyDescent="0.35">
      <c r="E5426" s="97"/>
    </row>
    <row r="5427" spans="5:5" x14ac:dyDescent="0.35">
      <c r="E5427" s="97"/>
    </row>
    <row r="5428" spans="5:5" x14ac:dyDescent="0.35">
      <c r="E5428" s="97"/>
    </row>
    <row r="5429" spans="5:5" x14ac:dyDescent="0.35">
      <c r="E5429" s="97"/>
    </row>
    <row r="5430" spans="5:5" x14ac:dyDescent="0.35">
      <c r="E5430" s="97"/>
    </row>
    <row r="5431" spans="5:5" x14ac:dyDescent="0.35">
      <c r="E5431" s="97"/>
    </row>
    <row r="5432" spans="5:5" x14ac:dyDescent="0.35">
      <c r="E5432" s="97"/>
    </row>
    <row r="5433" spans="5:5" x14ac:dyDescent="0.35">
      <c r="E5433" s="97"/>
    </row>
    <row r="5434" spans="5:5" x14ac:dyDescent="0.35">
      <c r="E5434" s="97"/>
    </row>
    <row r="5435" spans="5:5" x14ac:dyDescent="0.35">
      <c r="E5435" s="97"/>
    </row>
    <row r="5436" spans="5:5" x14ac:dyDescent="0.35">
      <c r="E5436" s="97"/>
    </row>
    <row r="5437" spans="5:5" x14ac:dyDescent="0.35">
      <c r="E5437" s="97"/>
    </row>
    <row r="5438" spans="5:5" x14ac:dyDescent="0.35">
      <c r="E5438" s="97"/>
    </row>
    <row r="5439" spans="5:5" x14ac:dyDescent="0.35">
      <c r="E5439" s="97"/>
    </row>
    <row r="5440" spans="5:5" x14ac:dyDescent="0.35">
      <c r="E5440" s="97"/>
    </row>
    <row r="5441" spans="5:5" x14ac:dyDescent="0.35">
      <c r="E5441" s="97"/>
    </row>
    <row r="5442" spans="5:5" x14ac:dyDescent="0.35">
      <c r="E5442" s="97"/>
    </row>
    <row r="5443" spans="5:5" x14ac:dyDescent="0.35">
      <c r="E5443" s="97"/>
    </row>
    <row r="5444" spans="5:5" x14ac:dyDescent="0.35">
      <c r="E5444" s="97"/>
    </row>
    <row r="5445" spans="5:5" x14ac:dyDescent="0.35">
      <c r="E5445" s="97"/>
    </row>
    <row r="5446" spans="5:5" x14ac:dyDescent="0.35">
      <c r="E5446" s="97"/>
    </row>
    <row r="5447" spans="5:5" x14ac:dyDescent="0.35">
      <c r="E5447" s="97"/>
    </row>
    <row r="5448" spans="5:5" x14ac:dyDescent="0.35">
      <c r="E5448" s="97"/>
    </row>
    <row r="5449" spans="5:5" x14ac:dyDescent="0.35">
      <c r="E5449" s="97"/>
    </row>
    <row r="5450" spans="5:5" x14ac:dyDescent="0.35">
      <c r="E5450" s="97"/>
    </row>
    <row r="5451" spans="5:5" x14ac:dyDescent="0.35">
      <c r="E5451" s="97"/>
    </row>
    <row r="5452" spans="5:5" x14ac:dyDescent="0.35">
      <c r="E5452" s="97"/>
    </row>
    <row r="5453" spans="5:5" x14ac:dyDescent="0.35">
      <c r="E5453" s="97"/>
    </row>
    <row r="5454" spans="5:5" x14ac:dyDescent="0.35">
      <c r="E5454" s="97"/>
    </row>
    <row r="5455" spans="5:5" x14ac:dyDescent="0.35">
      <c r="E5455" s="97"/>
    </row>
    <row r="5456" spans="5:5" x14ac:dyDescent="0.35">
      <c r="E5456" s="97"/>
    </row>
    <row r="5457" spans="5:5" x14ac:dyDescent="0.35">
      <c r="E5457" s="97"/>
    </row>
    <row r="5458" spans="5:5" x14ac:dyDescent="0.35">
      <c r="E5458" s="97"/>
    </row>
    <row r="5459" spans="5:5" x14ac:dyDescent="0.35">
      <c r="E5459" s="97"/>
    </row>
    <row r="5460" spans="5:5" x14ac:dyDescent="0.35">
      <c r="E5460" s="97"/>
    </row>
    <row r="5461" spans="5:5" x14ac:dyDescent="0.35">
      <c r="E5461" s="97"/>
    </row>
    <row r="5462" spans="5:5" x14ac:dyDescent="0.35">
      <c r="E5462" s="97"/>
    </row>
    <row r="5463" spans="5:5" x14ac:dyDescent="0.35">
      <c r="E5463" s="97"/>
    </row>
    <row r="5464" spans="5:5" x14ac:dyDescent="0.35">
      <c r="E5464" s="97"/>
    </row>
    <row r="5465" spans="5:5" x14ac:dyDescent="0.35">
      <c r="E5465" s="97"/>
    </row>
    <row r="5466" spans="5:5" x14ac:dyDescent="0.35">
      <c r="E5466" s="97"/>
    </row>
    <row r="5467" spans="5:5" x14ac:dyDescent="0.35">
      <c r="E5467" s="97"/>
    </row>
    <row r="5468" spans="5:5" x14ac:dyDescent="0.35">
      <c r="E5468" s="97"/>
    </row>
    <row r="5469" spans="5:5" x14ac:dyDescent="0.35">
      <c r="E5469" s="97"/>
    </row>
    <row r="5470" spans="5:5" x14ac:dyDescent="0.35">
      <c r="E5470" s="97"/>
    </row>
    <row r="5471" spans="5:5" x14ac:dyDescent="0.35">
      <c r="E5471" s="97"/>
    </row>
    <row r="5472" spans="5:5" x14ac:dyDescent="0.35">
      <c r="E5472" s="97"/>
    </row>
    <row r="5473" spans="5:5" x14ac:dyDescent="0.35">
      <c r="E5473" s="97"/>
    </row>
    <row r="5474" spans="5:5" x14ac:dyDescent="0.35">
      <c r="E5474" s="97"/>
    </row>
    <row r="5475" spans="5:5" x14ac:dyDescent="0.35">
      <c r="E5475" s="97"/>
    </row>
    <row r="5476" spans="5:5" x14ac:dyDescent="0.35">
      <c r="E5476" s="97"/>
    </row>
    <row r="5477" spans="5:5" x14ac:dyDescent="0.35">
      <c r="E5477" s="97"/>
    </row>
    <row r="5478" spans="5:5" x14ac:dyDescent="0.35">
      <c r="E5478" s="97"/>
    </row>
    <row r="5479" spans="5:5" x14ac:dyDescent="0.35">
      <c r="E5479" s="97"/>
    </row>
    <row r="5480" spans="5:5" x14ac:dyDescent="0.35">
      <c r="E5480" s="97"/>
    </row>
    <row r="5481" spans="5:5" x14ac:dyDescent="0.35">
      <c r="E5481" s="97"/>
    </row>
    <row r="5482" spans="5:5" x14ac:dyDescent="0.35">
      <c r="E5482" s="97"/>
    </row>
    <row r="5483" spans="5:5" x14ac:dyDescent="0.35">
      <c r="E5483" s="97"/>
    </row>
    <row r="5484" spans="5:5" x14ac:dyDescent="0.35">
      <c r="E5484" s="97"/>
    </row>
    <row r="5485" spans="5:5" x14ac:dyDescent="0.35">
      <c r="E5485" s="97"/>
    </row>
    <row r="5486" spans="5:5" x14ac:dyDescent="0.35">
      <c r="E5486" s="97"/>
    </row>
    <row r="5487" spans="5:5" x14ac:dyDescent="0.35">
      <c r="E5487" s="97"/>
    </row>
    <row r="5488" spans="5:5" x14ac:dyDescent="0.35">
      <c r="E5488" s="97"/>
    </row>
    <row r="5489" spans="5:5" x14ac:dyDescent="0.35">
      <c r="E5489" s="97"/>
    </row>
    <row r="5490" spans="5:5" x14ac:dyDescent="0.35">
      <c r="E5490" s="97"/>
    </row>
    <row r="5491" spans="5:5" x14ac:dyDescent="0.35">
      <c r="E5491" s="97"/>
    </row>
    <row r="5492" spans="5:5" x14ac:dyDescent="0.35">
      <c r="E5492" s="97"/>
    </row>
    <row r="5493" spans="5:5" x14ac:dyDescent="0.35">
      <c r="E5493" s="97"/>
    </row>
    <row r="5494" spans="5:5" x14ac:dyDescent="0.35">
      <c r="E5494" s="97"/>
    </row>
    <row r="5495" spans="5:5" x14ac:dyDescent="0.35">
      <c r="E5495" s="97"/>
    </row>
    <row r="5496" spans="5:5" x14ac:dyDescent="0.35">
      <c r="E5496" s="97"/>
    </row>
    <row r="5497" spans="5:5" x14ac:dyDescent="0.35">
      <c r="E5497" s="97"/>
    </row>
    <row r="5498" spans="5:5" x14ac:dyDescent="0.35">
      <c r="E5498" s="97"/>
    </row>
    <row r="5499" spans="5:5" x14ac:dyDescent="0.35">
      <c r="E5499" s="97"/>
    </row>
    <row r="5500" spans="5:5" x14ac:dyDescent="0.35">
      <c r="E5500" s="97"/>
    </row>
    <row r="5501" spans="5:5" x14ac:dyDescent="0.35">
      <c r="E5501" s="97"/>
    </row>
    <row r="5502" spans="5:5" x14ac:dyDescent="0.35">
      <c r="E5502" s="97"/>
    </row>
    <row r="5503" spans="5:5" x14ac:dyDescent="0.35">
      <c r="E5503" s="97"/>
    </row>
    <row r="5504" spans="5:5" x14ac:dyDescent="0.35">
      <c r="E5504" s="97"/>
    </row>
    <row r="5505" spans="5:5" x14ac:dyDescent="0.35">
      <c r="E5505" s="97"/>
    </row>
    <row r="5506" spans="5:5" x14ac:dyDescent="0.35">
      <c r="E5506" s="97"/>
    </row>
    <row r="5507" spans="5:5" x14ac:dyDescent="0.35">
      <c r="E5507" s="97"/>
    </row>
    <row r="5508" spans="5:5" x14ac:dyDescent="0.35">
      <c r="E5508" s="97"/>
    </row>
    <row r="5509" spans="5:5" x14ac:dyDescent="0.35">
      <c r="E5509" s="97"/>
    </row>
    <row r="5510" spans="5:5" x14ac:dyDescent="0.35">
      <c r="E5510" s="97"/>
    </row>
    <row r="5511" spans="5:5" x14ac:dyDescent="0.35">
      <c r="E5511" s="97"/>
    </row>
    <row r="5512" spans="5:5" x14ac:dyDescent="0.35">
      <c r="E5512" s="97"/>
    </row>
    <row r="5513" spans="5:5" x14ac:dyDescent="0.35">
      <c r="E5513" s="97"/>
    </row>
    <row r="5514" spans="5:5" x14ac:dyDescent="0.35">
      <c r="E5514" s="97"/>
    </row>
    <row r="5515" spans="5:5" x14ac:dyDescent="0.35">
      <c r="E5515" s="97"/>
    </row>
    <row r="5516" spans="5:5" x14ac:dyDescent="0.35">
      <c r="E5516" s="97"/>
    </row>
    <row r="5517" spans="5:5" x14ac:dyDescent="0.35">
      <c r="E5517" s="97"/>
    </row>
    <row r="5518" spans="5:5" x14ac:dyDescent="0.35">
      <c r="E5518" s="97"/>
    </row>
    <row r="5519" spans="5:5" x14ac:dyDescent="0.35">
      <c r="E5519" s="97"/>
    </row>
    <row r="5520" spans="5:5" x14ac:dyDescent="0.35">
      <c r="E5520" s="97"/>
    </row>
    <row r="5521" spans="5:5" x14ac:dyDescent="0.35">
      <c r="E5521" s="97"/>
    </row>
    <row r="5522" spans="5:5" x14ac:dyDescent="0.35">
      <c r="E5522" s="97"/>
    </row>
    <row r="5523" spans="5:5" x14ac:dyDescent="0.35">
      <c r="E5523" s="97"/>
    </row>
    <row r="5524" spans="5:5" x14ac:dyDescent="0.35">
      <c r="E5524" s="97"/>
    </row>
    <row r="5525" spans="5:5" x14ac:dyDescent="0.35">
      <c r="E5525" s="97"/>
    </row>
    <row r="5526" spans="5:5" x14ac:dyDescent="0.35">
      <c r="E5526" s="97"/>
    </row>
    <row r="5527" spans="5:5" x14ac:dyDescent="0.35">
      <c r="E5527" s="97"/>
    </row>
    <row r="5528" spans="5:5" x14ac:dyDescent="0.35">
      <c r="E5528" s="97"/>
    </row>
    <row r="5529" spans="5:5" x14ac:dyDescent="0.35">
      <c r="E5529" s="97"/>
    </row>
    <row r="5530" spans="5:5" x14ac:dyDescent="0.35">
      <c r="E5530" s="97"/>
    </row>
    <row r="5531" spans="5:5" x14ac:dyDescent="0.35">
      <c r="E5531" s="97"/>
    </row>
    <row r="5532" spans="5:5" x14ac:dyDescent="0.35">
      <c r="E5532" s="97"/>
    </row>
    <row r="5533" spans="5:5" x14ac:dyDescent="0.35">
      <c r="E5533" s="97"/>
    </row>
    <row r="5534" spans="5:5" x14ac:dyDescent="0.35">
      <c r="E5534" s="97"/>
    </row>
    <row r="5535" spans="5:5" x14ac:dyDescent="0.35">
      <c r="E5535" s="97"/>
    </row>
    <row r="5536" spans="5:5" x14ac:dyDescent="0.35">
      <c r="E5536" s="97"/>
    </row>
    <row r="5537" spans="5:5" x14ac:dyDescent="0.35">
      <c r="E5537" s="97"/>
    </row>
    <row r="5538" spans="5:5" x14ac:dyDescent="0.35">
      <c r="E5538" s="97"/>
    </row>
    <row r="5539" spans="5:5" x14ac:dyDescent="0.35">
      <c r="E5539" s="97"/>
    </row>
    <row r="5540" spans="5:5" x14ac:dyDescent="0.35">
      <c r="E5540" s="97"/>
    </row>
    <row r="5541" spans="5:5" x14ac:dyDescent="0.35">
      <c r="E5541" s="97"/>
    </row>
    <row r="5542" spans="5:5" x14ac:dyDescent="0.35">
      <c r="E5542" s="97"/>
    </row>
    <row r="5543" spans="5:5" x14ac:dyDescent="0.35">
      <c r="E5543" s="97"/>
    </row>
    <row r="5544" spans="5:5" x14ac:dyDescent="0.35">
      <c r="E5544" s="97"/>
    </row>
    <row r="5545" spans="5:5" x14ac:dyDescent="0.35">
      <c r="E5545" s="97"/>
    </row>
    <row r="5546" spans="5:5" x14ac:dyDescent="0.35">
      <c r="E5546" s="97"/>
    </row>
    <row r="5547" spans="5:5" x14ac:dyDescent="0.35">
      <c r="E5547" s="97"/>
    </row>
    <row r="5548" spans="5:5" x14ac:dyDescent="0.35">
      <c r="E5548" s="97"/>
    </row>
    <row r="5549" spans="5:5" x14ac:dyDescent="0.35">
      <c r="E5549" s="97"/>
    </row>
    <row r="5550" spans="5:5" x14ac:dyDescent="0.35">
      <c r="E5550" s="97"/>
    </row>
    <row r="5551" spans="5:5" x14ac:dyDescent="0.35">
      <c r="E5551" s="97"/>
    </row>
    <row r="5552" spans="5:5" x14ac:dyDescent="0.35">
      <c r="E5552" s="97"/>
    </row>
    <row r="5553" spans="5:5" x14ac:dyDescent="0.35">
      <c r="E5553" s="97"/>
    </row>
    <row r="5554" spans="5:5" x14ac:dyDescent="0.35">
      <c r="E5554" s="97"/>
    </row>
    <row r="5555" spans="5:5" x14ac:dyDescent="0.35">
      <c r="E5555" s="97"/>
    </row>
    <row r="5556" spans="5:5" x14ac:dyDescent="0.35">
      <c r="E5556" s="97"/>
    </row>
    <row r="5557" spans="5:5" x14ac:dyDescent="0.35">
      <c r="E5557" s="97"/>
    </row>
    <row r="5558" spans="5:5" x14ac:dyDescent="0.35">
      <c r="E5558" s="97"/>
    </row>
    <row r="5559" spans="5:5" x14ac:dyDescent="0.35">
      <c r="E5559" s="97"/>
    </row>
    <row r="5560" spans="5:5" x14ac:dyDescent="0.35">
      <c r="E5560" s="97"/>
    </row>
    <row r="5561" spans="5:5" x14ac:dyDescent="0.35">
      <c r="E5561" s="97"/>
    </row>
    <row r="5562" spans="5:5" x14ac:dyDescent="0.35">
      <c r="E5562" s="97"/>
    </row>
    <row r="5563" spans="5:5" x14ac:dyDescent="0.35">
      <c r="E5563" s="97"/>
    </row>
    <row r="5564" spans="5:5" x14ac:dyDescent="0.35">
      <c r="E5564" s="97"/>
    </row>
    <row r="5565" spans="5:5" x14ac:dyDescent="0.35">
      <c r="E5565" s="97"/>
    </row>
    <row r="5566" spans="5:5" x14ac:dyDescent="0.35">
      <c r="E5566" s="97"/>
    </row>
    <row r="5567" spans="5:5" x14ac:dyDescent="0.35">
      <c r="E5567" s="97"/>
    </row>
    <row r="5568" spans="5:5" x14ac:dyDescent="0.35">
      <c r="E5568" s="97"/>
    </row>
    <row r="5569" spans="5:5" x14ac:dyDescent="0.35">
      <c r="E5569" s="97"/>
    </row>
    <row r="5570" spans="5:5" x14ac:dyDescent="0.35">
      <c r="E5570" s="97"/>
    </row>
    <row r="5571" spans="5:5" x14ac:dyDescent="0.35">
      <c r="E5571" s="97"/>
    </row>
    <row r="5572" spans="5:5" x14ac:dyDescent="0.35">
      <c r="E5572" s="97"/>
    </row>
    <row r="5573" spans="5:5" x14ac:dyDescent="0.35">
      <c r="E5573" s="97"/>
    </row>
    <row r="5574" spans="5:5" x14ac:dyDescent="0.35">
      <c r="E5574" s="97"/>
    </row>
    <row r="5575" spans="5:5" x14ac:dyDescent="0.35">
      <c r="E5575" s="97"/>
    </row>
    <row r="5576" spans="5:5" x14ac:dyDescent="0.35">
      <c r="E5576" s="97"/>
    </row>
    <row r="5577" spans="5:5" x14ac:dyDescent="0.35">
      <c r="E5577" s="97"/>
    </row>
    <row r="5578" spans="5:5" x14ac:dyDescent="0.35">
      <c r="E5578" s="97"/>
    </row>
    <row r="5579" spans="5:5" x14ac:dyDescent="0.35">
      <c r="E5579" s="97"/>
    </row>
    <row r="5580" spans="5:5" x14ac:dyDescent="0.35">
      <c r="E5580" s="97"/>
    </row>
    <row r="5581" spans="5:5" x14ac:dyDescent="0.35">
      <c r="E5581" s="97"/>
    </row>
    <row r="5582" spans="5:5" x14ac:dyDescent="0.35">
      <c r="E5582" s="97"/>
    </row>
    <row r="5583" spans="5:5" x14ac:dyDescent="0.35">
      <c r="E5583" s="97"/>
    </row>
    <row r="5584" spans="5:5" x14ac:dyDescent="0.35">
      <c r="E5584" s="97"/>
    </row>
    <row r="5585" spans="5:5" x14ac:dyDescent="0.35">
      <c r="E5585" s="97"/>
    </row>
    <row r="5586" spans="5:5" x14ac:dyDescent="0.35">
      <c r="E5586" s="97"/>
    </row>
    <row r="5587" spans="5:5" x14ac:dyDescent="0.35">
      <c r="E5587" s="97"/>
    </row>
    <row r="5588" spans="5:5" x14ac:dyDescent="0.35">
      <c r="E5588" s="97"/>
    </row>
    <row r="5589" spans="5:5" x14ac:dyDescent="0.35">
      <c r="E5589" s="97"/>
    </row>
    <row r="5590" spans="5:5" x14ac:dyDescent="0.35">
      <c r="E5590" s="97"/>
    </row>
    <row r="5591" spans="5:5" x14ac:dyDescent="0.35">
      <c r="E5591" s="97"/>
    </row>
    <row r="5592" spans="5:5" x14ac:dyDescent="0.35">
      <c r="E5592" s="97"/>
    </row>
    <row r="5593" spans="5:5" x14ac:dyDescent="0.35">
      <c r="E5593" s="97"/>
    </row>
    <row r="5594" spans="5:5" x14ac:dyDescent="0.35">
      <c r="E5594" s="97"/>
    </row>
    <row r="5595" spans="5:5" x14ac:dyDescent="0.35">
      <c r="E5595" s="97"/>
    </row>
    <row r="5596" spans="5:5" x14ac:dyDescent="0.35">
      <c r="E5596" s="97"/>
    </row>
    <row r="5597" spans="5:5" x14ac:dyDescent="0.35">
      <c r="E5597" s="97"/>
    </row>
    <row r="5598" spans="5:5" x14ac:dyDescent="0.35">
      <c r="E5598" s="97"/>
    </row>
    <row r="5599" spans="5:5" x14ac:dyDescent="0.35">
      <c r="E5599" s="97"/>
    </row>
    <row r="5600" spans="5:5" x14ac:dyDescent="0.35">
      <c r="E5600" s="97"/>
    </row>
    <row r="5601" spans="5:5" x14ac:dyDescent="0.35">
      <c r="E5601" s="97"/>
    </row>
    <row r="5602" spans="5:5" x14ac:dyDescent="0.35">
      <c r="E5602" s="97"/>
    </row>
    <row r="5603" spans="5:5" x14ac:dyDescent="0.35">
      <c r="E5603" s="97"/>
    </row>
    <row r="5604" spans="5:5" x14ac:dyDescent="0.35">
      <c r="E5604" s="97"/>
    </row>
    <row r="5605" spans="5:5" x14ac:dyDescent="0.35">
      <c r="E5605" s="97"/>
    </row>
    <row r="5606" spans="5:5" x14ac:dyDescent="0.35">
      <c r="E5606" s="97"/>
    </row>
    <row r="5607" spans="5:5" x14ac:dyDescent="0.35">
      <c r="E5607" s="97"/>
    </row>
    <row r="5608" spans="5:5" x14ac:dyDescent="0.35">
      <c r="E5608" s="97"/>
    </row>
    <row r="5609" spans="5:5" x14ac:dyDescent="0.35">
      <c r="E5609" s="97"/>
    </row>
    <row r="5610" spans="5:5" x14ac:dyDescent="0.35">
      <c r="E5610" s="97"/>
    </row>
    <row r="5611" spans="5:5" x14ac:dyDescent="0.35">
      <c r="E5611" s="97"/>
    </row>
    <row r="5612" spans="5:5" x14ac:dyDescent="0.35">
      <c r="E5612" s="97"/>
    </row>
    <row r="5613" spans="5:5" x14ac:dyDescent="0.35">
      <c r="E5613" s="97"/>
    </row>
    <row r="5614" spans="5:5" x14ac:dyDescent="0.35">
      <c r="E5614" s="97"/>
    </row>
    <row r="5615" spans="5:5" x14ac:dyDescent="0.35">
      <c r="E5615" s="97"/>
    </row>
    <row r="5616" spans="5:5" x14ac:dyDescent="0.35">
      <c r="E5616" s="97"/>
    </row>
    <row r="5617" spans="5:5" x14ac:dyDescent="0.35">
      <c r="E5617" s="97"/>
    </row>
    <row r="5618" spans="5:5" x14ac:dyDescent="0.35">
      <c r="E5618" s="97"/>
    </row>
    <row r="5619" spans="5:5" x14ac:dyDescent="0.35">
      <c r="E5619" s="97"/>
    </row>
    <row r="5620" spans="5:5" x14ac:dyDescent="0.35">
      <c r="E5620" s="97"/>
    </row>
    <row r="5621" spans="5:5" x14ac:dyDescent="0.35">
      <c r="E5621" s="97"/>
    </row>
    <row r="5622" spans="5:5" x14ac:dyDescent="0.35">
      <c r="E5622" s="97"/>
    </row>
    <row r="5623" spans="5:5" x14ac:dyDescent="0.35">
      <c r="E5623" s="97"/>
    </row>
    <row r="5624" spans="5:5" x14ac:dyDescent="0.35">
      <c r="E5624" s="97"/>
    </row>
    <row r="5625" spans="5:5" x14ac:dyDescent="0.35">
      <c r="E5625" s="97"/>
    </row>
    <row r="5626" spans="5:5" x14ac:dyDescent="0.35">
      <c r="E5626" s="97"/>
    </row>
    <row r="5627" spans="5:5" x14ac:dyDescent="0.35">
      <c r="E5627" s="97"/>
    </row>
    <row r="5628" spans="5:5" x14ac:dyDescent="0.35">
      <c r="E5628" s="97"/>
    </row>
    <row r="5629" spans="5:5" x14ac:dyDescent="0.35">
      <c r="E5629" s="97"/>
    </row>
    <row r="5630" spans="5:5" x14ac:dyDescent="0.35">
      <c r="E5630" s="97"/>
    </row>
    <row r="5631" spans="5:5" x14ac:dyDescent="0.35">
      <c r="E5631" s="97"/>
    </row>
    <row r="5632" spans="5:5" x14ac:dyDescent="0.35">
      <c r="E5632" s="97"/>
    </row>
    <row r="5633" spans="5:5" x14ac:dyDescent="0.35">
      <c r="E5633" s="97"/>
    </row>
    <row r="5634" spans="5:5" x14ac:dyDescent="0.35">
      <c r="E5634" s="97"/>
    </row>
    <row r="5635" spans="5:5" x14ac:dyDescent="0.35">
      <c r="E5635" s="97"/>
    </row>
    <row r="5636" spans="5:5" x14ac:dyDescent="0.35">
      <c r="E5636" s="97"/>
    </row>
    <row r="5637" spans="5:5" x14ac:dyDescent="0.35">
      <c r="E5637" s="97"/>
    </row>
    <row r="5638" spans="5:5" x14ac:dyDescent="0.35">
      <c r="E5638" s="97"/>
    </row>
    <row r="5639" spans="5:5" x14ac:dyDescent="0.35">
      <c r="E5639" s="97"/>
    </row>
    <row r="5640" spans="5:5" x14ac:dyDescent="0.35">
      <c r="E5640" s="97"/>
    </row>
    <row r="5641" spans="5:5" x14ac:dyDescent="0.35">
      <c r="E5641" s="97"/>
    </row>
    <row r="5642" spans="5:5" x14ac:dyDescent="0.35">
      <c r="E5642" s="97"/>
    </row>
    <row r="5643" spans="5:5" x14ac:dyDescent="0.35">
      <c r="E5643" s="97"/>
    </row>
    <row r="5644" spans="5:5" x14ac:dyDescent="0.35">
      <c r="E5644" s="97"/>
    </row>
    <row r="5645" spans="5:5" x14ac:dyDescent="0.35">
      <c r="E5645" s="97"/>
    </row>
    <row r="5646" spans="5:5" x14ac:dyDescent="0.35">
      <c r="E5646" s="97"/>
    </row>
    <row r="5647" spans="5:5" x14ac:dyDescent="0.35">
      <c r="E5647" s="97"/>
    </row>
    <row r="5648" spans="5:5" x14ac:dyDescent="0.35">
      <c r="E5648" s="97"/>
    </row>
    <row r="5649" spans="5:5" x14ac:dyDescent="0.35">
      <c r="E5649" s="97"/>
    </row>
    <row r="5650" spans="5:5" x14ac:dyDescent="0.35">
      <c r="E5650" s="97"/>
    </row>
    <row r="5651" spans="5:5" x14ac:dyDescent="0.35">
      <c r="E5651" s="97"/>
    </row>
    <row r="5652" spans="5:5" x14ac:dyDescent="0.35">
      <c r="E5652" s="97"/>
    </row>
    <row r="5653" spans="5:5" x14ac:dyDescent="0.35">
      <c r="E5653" s="97"/>
    </row>
    <row r="5654" spans="5:5" x14ac:dyDescent="0.35">
      <c r="E5654" s="97"/>
    </row>
    <row r="5655" spans="5:5" x14ac:dyDescent="0.35">
      <c r="E5655" s="97"/>
    </row>
    <row r="5656" spans="5:5" x14ac:dyDescent="0.35">
      <c r="E5656" s="97"/>
    </row>
    <row r="5657" spans="5:5" x14ac:dyDescent="0.35">
      <c r="E5657" s="97"/>
    </row>
    <row r="5658" spans="5:5" x14ac:dyDescent="0.35">
      <c r="E5658" s="97"/>
    </row>
    <row r="5659" spans="5:5" x14ac:dyDescent="0.35">
      <c r="E5659" s="97"/>
    </row>
    <row r="5660" spans="5:5" x14ac:dyDescent="0.35">
      <c r="E5660" s="97"/>
    </row>
    <row r="5661" spans="5:5" x14ac:dyDescent="0.35">
      <c r="E5661" s="97"/>
    </row>
    <row r="5662" spans="5:5" x14ac:dyDescent="0.35">
      <c r="E5662" s="97"/>
    </row>
    <row r="5663" spans="5:5" x14ac:dyDescent="0.35">
      <c r="E5663" s="97"/>
    </row>
    <row r="5664" spans="5:5" x14ac:dyDescent="0.35">
      <c r="E5664" s="97"/>
    </row>
    <row r="5665" spans="5:5" x14ac:dyDescent="0.35">
      <c r="E5665" s="97"/>
    </row>
    <row r="5666" spans="5:5" x14ac:dyDescent="0.35">
      <c r="E5666" s="97"/>
    </row>
    <row r="5667" spans="5:5" x14ac:dyDescent="0.35">
      <c r="E5667" s="97"/>
    </row>
    <row r="5668" spans="5:5" x14ac:dyDescent="0.35">
      <c r="E5668" s="97"/>
    </row>
    <row r="5669" spans="5:5" x14ac:dyDescent="0.35">
      <c r="E5669" s="97"/>
    </row>
    <row r="5670" spans="5:5" x14ac:dyDescent="0.35">
      <c r="E5670" s="97"/>
    </row>
    <row r="5671" spans="5:5" x14ac:dyDescent="0.35">
      <c r="E5671" s="97"/>
    </row>
    <row r="5672" spans="5:5" x14ac:dyDescent="0.35">
      <c r="E5672" s="97"/>
    </row>
    <row r="5673" spans="5:5" x14ac:dyDescent="0.35">
      <c r="E5673" s="97"/>
    </row>
    <row r="5674" spans="5:5" x14ac:dyDescent="0.35">
      <c r="E5674" s="97"/>
    </row>
    <row r="5675" spans="5:5" x14ac:dyDescent="0.35">
      <c r="E5675" s="97"/>
    </row>
    <row r="5676" spans="5:5" x14ac:dyDescent="0.35">
      <c r="E5676" s="97"/>
    </row>
    <row r="5677" spans="5:5" x14ac:dyDescent="0.35">
      <c r="E5677" s="97"/>
    </row>
    <row r="5678" spans="5:5" x14ac:dyDescent="0.35">
      <c r="E5678" s="97"/>
    </row>
    <row r="5679" spans="5:5" x14ac:dyDescent="0.35">
      <c r="E5679" s="97"/>
    </row>
    <row r="5680" spans="5:5" x14ac:dyDescent="0.35">
      <c r="E5680" s="97"/>
    </row>
    <row r="5681" spans="5:5" x14ac:dyDescent="0.35">
      <c r="E5681" s="97"/>
    </row>
    <row r="5682" spans="5:5" x14ac:dyDescent="0.35">
      <c r="E5682" s="97"/>
    </row>
    <row r="5683" spans="5:5" x14ac:dyDescent="0.35">
      <c r="E5683" s="97"/>
    </row>
    <row r="5684" spans="5:5" x14ac:dyDescent="0.35">
      <c r="E5684" s="97"/>
    </row>
    <row r="5685" spans="5:5" x14ac:dyDescent="0.35">
      <c r="E5685" s="97"/>
    </row>
    <row r="5686" spans="5:5" x14ac:dyDescent="0.35">
      <c r="E5686" s="97"/>
    </row>
    <row r="5687" spans="5:5" x14ac:dyDescent="0.35">
      <c r="E5687" s="97"/>
    </row>
    <row r="5688" spans="5:5" x14ac:dyDescent="0.35">
      <c r="E5688" s="97"/>
    </row>
    <row r="5689" spans="5:5" x14ac:dyDescent="0.35">
      <c r="E5689" s="97"/>
    </row>
    <row r="5690" spans="5:5" x14ac:dyDescent="0.35">
      <c r="E5690" s="97"/>
    </row>
    <row r="5691" spans="5:5" x14ac:dyDescent="0.35">
      <c r="E5691" s="97"/>
    </row>
    <row r="5692" spans="5:5" x14ac:dyDescent="0.35">
      <c r="E5692" s="97"/>
    </row>
    <row r="5693" spans="5:5" x14ac:dyDescent="0.35">
      <c r="E5693" s="97"/>
    </row>
    <row r="5694" spans="5:5" x14ac:dyDescent="0.35">
      <c r="E5694" s="97"/>
    </row>
    <row r="5695" spans="5:5" x14ac:dyDescent="0.35">
      <c r="E5695" s="97"/>
    </row>
    <row r="5696" spans="5:5" x14ac:dyDescent="0.35">
      <c r="E5696" s="97"/>
    </row>
    <row r="5697" spans="5:5" x14ac:dyDescent="0.35">
      <c r="E5697" s="97"/>
    </row>
    <row r="5698" spans="5:5" x14ac:dyDescent="0.35">
      <c r="E5698" s="97"/>
    </row>
    <row r="5699" spans="5:5" x14ac:dyDescent="0.35">
      <c r="E5699" s="97"/>
    </row>
    <row r="5700" spans="5:5" x14ac:dyDescent="0.35">
      <c r="E5700" s="97"/>
    </row>
    <row r="5701" spans="5:5" x14ac:dyDescent="0.35">
      <c r="E5701" s="97"/>
    </row>
    <row r="5702" spans="5:5" x14ac:dyDescent="0.35">
      <c r="E5702" s="97"/>
    </row>
    <row r="5703" spans="5:5" x14ac:dyDescent="0.35">
      <c r="E5703" s="97"/>
    </row>
    <row r="5704" spans="5:5" x14ac:dyDescent="0.35">
      <c r="E5704" s="97"/>
    </row>
    <row r="5705" spans="5:5" x14ac:dyDescent="0.35">
      <c r="E5705" s="97"/>
    </row>
    <row r="5706" spans="5:5" x14ac:dyDescent="0.35">
      <c r="E5706" s="97"/>
    </row>
    <row r="5707" spans="5:5" x14ac:dyDescent="0.35">
      <c r="E5707" s="97"/>
    </row>
    <row r="5708" spans="5:5" x14ac:dyDescent="0.35">
      <c r="E5708" s="97"/>
    </row>
    <row r="5709" spans="5:5" x14ac:dyDescent="0.35">
      <c r="E5709" s="97"/>
    </row>
    <row r="5710" spans="5:5" x14ac:dyDescent="0.35">
      <c r="E5710" s="97"/>
    </row>
    <row r="5711" spans="5:5" x14ac:dyDescent="0.35">
      <c r="E5711" s="97"/>
    </row>
    <row r="5712" spans="5:5" x14ac:dyDescent="0.35">
      <c r="E5712" s="97"/>
    </row>
    <row r="5713" spans="5:5" x14ac:dyDescent="0.35">
      <c r="E5713" s="97"/>
    </row>
    <row r="5714" spans="5:5" x14ac:dyDescent="0.35">
      <c r="E5714" s="97"/>
    </row>
    <row r="5715" spans="5:5" x14ac:dyDescent="0.35">
      <c r="E5715" s="97"/>
    </row>
    <row r="5716" spans="5:5" x14ac:dyDescent="0.35">
      <c r="E5716" s="97"/>
    </row>
    <row r="5717" spans="5:5" x14ac:dyDescent="0.35">
      <c r="E5717" s="97"/>
    </row>
    <row r="5718" spans="5:5" x14ac:dyDescent="0.35">
      <c r="E5718" s="97"/>
    </row>
    <row r="5719" spans="5:5" x14ac:dyDescent="0.35">
      <c r="E5719" s="97"/>
    </row>
    <row r="5720" spans="5:5" x14ac:dyDescent="0.35">
      <c r="E5720" s="97"/>
    </row>
    <row r="5721" spans="5:5" x14ac:dyDescent="0.35">
      <c r="E5721" s="97"/>
    </row>
    <row r="5722" spans="5:5" x14ac:dyDescent="0.35">
      <c r="E5722" s="97"/>
    </row>
    <row r="5723" spans="5:5" x14ac:dyDescent="0.35">
      <c r="E5723" s="97"/>
    </row>
    <row r="5724" spans="5:5" x14ac:dyDescent="0.35">
      <c r="E5724" s="97"/>
    </row>
    <row r="5725" spans="5:5" x14ac:dyDescent="0.35">
      <c r="E5725" s="97"/>
    </row>
    <row r="5726" spans="5:5" x14ac:dyDescent="0.35">
      <c r="E5726" s="97"/>
    </row>
    <row r="5727" spans="5:5" x14ac:dyDescent="0.35">
      <c r="E5727" s="97"/>
    </row>
    <row r="5728" spans="5:5" x14ac:dyDescent="0.35">
      <c r="E5728" s="97"/>
    </row>
    <row r="5729" spans="5:5" x14ac:dyDescent="0.35">
      <c r="E5729" s="97"/>
    </row>
    <row r="5730" spans="5:5" x14ac:dyDescent="0.35">
      <c r="E5730" s="97"/>
    </row>
    <row r="5731" spans="5:5" x14ac:dyDescent="0.35">
      <c r="E5731" s="97"/>
    </row>
    <row r="5732" spans="5:5" x14ac:dyDescent="0.35">
      <c r="E5732" s="97"/>
    </row>
    <row r="5733" spans="5:5" x14ac:dyDescent="0.35">
      <c r="E5733" s="97"/>
    </row>
    <row r="5734" spans="5:5" x14ac:dyDescent="0.35">
      <c r="E5734" s="97"/>
    </row>
    <row r="5735" spans="5:5" x14ac:dyDescent="0.35">
      <c r="E5735" s="97"/>
    </row>
    <row r="5736" spans="5:5" x14ac:dyDescent="0.35">
      <c r="E5736" s="97"/>
    </row>
    <row r="5737" spans="5:5" x14ac:dyDescent="0.35">
      <c r="E5737" s="97"/>
    </row>
    <row r="5738" spans="5:5" x14ac:dyDescent="0.35">
      <c r="E5738" s="97"/>
    </row>
    <row r="5739" spans="5:5" x14ac:dyDescent="0.35">
      <c r="E5739" s="97"/>
    </row>
    <row r="5740" spans="5:5" x14ac:dyDescent="0.35">
      <c r="E5740" s="97"/>
    </row>
    <row r="5741" spans="5:5" x14ac:dyDescent="0.35">
      <c r="E5741" s="97"/>
    </row>
    <row r="5742" spans="5:5" x14ac:dyDescent="0.35">
      <c r="E5742" s="97"/>
    </row>
    <row r="5743" spans="5:5" x14ac:dyDescent="0.35">
      <c r="E5743" s="97"/>
    </row>
    <row r="5744" spans="5:5" x14ac:dyDescent="0.35">
      <c r="E5744" s="97"/>
    </row>
    <row r="5745" spans="5:5" x14ac:dyDescent="0.35">
      <c r="E5745" s="97"/>
    </row>
    <row r="5746" spans="5:5" x14ac:dyDescent="0.35">
      <c r="E5746" s="97"/>
    </row>
    <row r="5747" spans="5:5" x14ac:dyDescent="0.35">
      <c r="E5747" s="97"/>
    </row>
    <row r="5748" spans="5:5" x14ac:dyDescent="0.35">
      <c r="E5748" s="97"/>
    </row>
    <row r="5749" spans="5:5" x14ac:dyDescent="0.35">
      <c r="E5749" s="97"/>
    </row>
    <row r="5750" spans="5:5" x14ac:dyDescent="0.35">
      <c r="E5750" s="97"/>
    </row>
    <row r="5751" spans="5:5" x14ac:dyDescent="0.35">
      <c r="E5751" s="97"/>
    </row>
    <row r="5752" spans="5:5" x14ac:dyDescent="0.35">
      <c r="E5752" s="97"/>
    </row>
    <row r="5753" spans="5:5" x14ac:dyDescent="0.35">
      <c r="E5753" s="97"/>
    </row>
    <row r="5754" spans="5:5" x14ac:dyDescent="0.35">
      <c r="E5754" s="97"/>
    </row>
    <row r="5755" spans="5:5" x14ac:dyDescent="0.35">
      <c r="E5755" s="97"/>
    </row>
    <row r="5756" spans="5:5" x14ac:dyDescent="0.35">
      <c r="E5756" s="97"/>
    </row>
    <row r="5757" spans="5:5" x14ac:dyDescent="0.35">
      <c r="E5757" s="97"/>
    </row>
    <row r="5758" spans="5:5" x14ac:dyDescent="0.35">
      <c r="E5758" s="97"/>
    </row>
    <row r="5759" spans="5:5" x14ac:dyDescent="0.35">
      <c r="E5759" s="97"/>
    </row>
    <row r="5760" spans="5:5" x14ac:dyDescent="0.35">
      <c r="E5760" s="97"/>
    </row>
    <row r="5761" spans="5:5" x14ac:dyDescent="0.35">
      <c r="E5761" s="97"/>
    </row>
    <row r="5762" spans="5:5" x14ac:dyDescent="0.35">
      <c r="E5762" s="97"/>
    </row>
    <row r="5763" spans="5:5" x14ac:dyDescent="0.35">
      <c r="E5763" s="97"/>
    </row>
    <row r="5764" spans="5:5" x14ac:dyDescent="0.35">
      <c r="E5764" s="97"/>
    </row>
    <row r="5765" spans="5:5" x14ac:dyDescent="0.35">
      <c r="E5765" s="97"/>
    </row>
    <row r="5766" spans="5:5" x14ac:dyDescent="0.35">
      <c r="E5766" s="97"/>
    </row>
    <row r="5767" spans="5:5" x14ac:dyDescent="0.35">
      <c r="E5767" s="97"/>
    </row>
    <row r="5768" spans="5:5" x14ac:dyDescent="0.35">
      <c r="E5768" s="97"/>
    </row>
    <row r="5769" spans="5:5" x14ac:dyDescent="0.35">
      <c r="E5769" s="97"/>
    </row>
    <row r="5770" spans="5:5" x14ac:dyDescent="0.35">
      <c r="E5770" s="97"/>
    </row>
    <row r="5771" spans="5:5" x14ac:dyDescent="0.35">
      <c r="E5771" s="97"/>
    </row>
    <row r="5772" spans="5:5" x14ac:dyDescent="0.35">
      <c r="E5772" s="97"/>
    </row>
    <row r="5773" spans="5:5" x14ac:dyDescent="0.35">
      <c r="E5773" s="97"/>
    </row>
    <row r="5774" spans="5:5" x14ac:dyDescent="0.35">
      <c r="E5774" s="97"/>
    </row>
    <row r="5775" spans="5:5" x14ac:dyDescent="0.35">
      <c r="E5775" s="97"/>
    </row>
    <row r="5776" spans="5:5" x14ac:dyDescent="0.35">
      <c r="E5776" s="97"/>
    </row>
    <row r="5777" spans="5:5" x14ac:dyDescent="0.35">
      <c r="E5777" s="97"/>
    </row>
    <row r="5778" spans="5:5" x14ac:dyDescent="0.35">
      <c r="E5778" s="97"/>
    </row>
    <row r="5779" spans="5:5" x14ac:dyDescent="0.35">
      <c r="E5779" s="97"/>
    </row>
    <row r="5780" spans="5:5" x14ac:dyDescent="0.35">
      <c r="E5780" s="97"/>
    </row>
    <row r="5781" spans="5:5" x14ac:dyDescent="0.35">
      <c r="E5781" s="97"/>
    </row>
    <row r="5782" spans="5:5" x14ac:dyDescent="0.35">
      <c r="E5782" s="97"/>
    </row>
    <row r="5783" spans="5:5" x14ac:dyDescent="0.35">
      <c r="E5783" s="97"/>
    </row>
    <row r="5784" spans="5:5" x14ac:dyDescent="0.35">
      <c r="E5784" s="97"/>
    </row>
    <row r="5785" spans="5:5" x14ac:dyDescent="0.35">
      <c r="E5785" s="97"/>
    </row>
    <row r="5786" spans="5:5" x14ac:dyDescent="0.35">
      <c r="E5786" s="97"/>
    </row>
    <row r="5787" spans="5:5" x14ac:dyDescent="0.35">
      <c r="E5787" s="97"/>
    </row>
    <row r="5788" spans="5:5" x14ac:dyDescent="0.35">
      <c r="E5788" s="97"/>
    </row>
    <row r="5789" spans="5:5" x14ac:dyDescent="0.35">
      <c r="E5789" s="97"/>
    </row>
    <row r="5790" spans="5:5" x14ac:dyDescent="0.35">
      <c r="E5790" s="97"/>
    </row>
    <row r="5791" spans="5:5" x14ac:dyDescent="0.35">
      <c r="E5791" s="97"/>
    </row>
    <row r="5792" spans="5:5" x14ac:dyDescent="0.35">
      <c r="E5792" s="97"/>
    </row>
    <row r="5793" spans="5:5" x14ac:dyDescent="0.35">
      <c r="E5793" s="97"/>
    </row>
    <row r="5794" spans="5:5" x14ac:dyDescent="0.35">
      <c r="E5794" s="97"/>
    </row>
    <row r="5795" spans="5:5" x14ac:dyDescent="0.35">
      <c r="E5795" s="97"/>
    </row>
    <row r="5796" spans="5:5" x14ac:dyDescent="0.35">
      <c r="E5796" s="97"/>
    </row>
    <row r="5797" spans="5:5" x14ac:dyDescent="0.35">
      <c r="E5797" s="97"/>
    </row>
    <row r="5798" spans="5:5" x14ac:dyDescent="0.35">
      <c r="E5798" s="97"/>
    </row>
    <row r="5799" spans="5:5" x14ac:dyDescent="0.35">
      <c r="E5799" s="97"/>
    </row>
    <row r="5800" spans="5:5" x14ac:dyDescent="0.35">
      <c r="E5800" s="97"/>
    </row>
    <row r="5801" spans="5:5" x14ac:dyDescent="0.35">
      <c r="E5801" s="97"/>
    </row>
    <row r="5802" spans="5:5" x14ac:dyDescent="0.35">
      <c r="E5802" s="97"/>
    </row>
    <row r="5803" spans="5:5" x14ac:dyDescent="0.35">
      <c r="E5803" s="97"/>
    </row>
    <row r="5804" spans="5:5" x14ac:dyDescent="0.35">
      <c r="E5804" s="97"/>
    </row>
    <row r="5805" spans="5:5" x14ac:dyDescent="0.35">
      <c r="E5805" s="97"/>
    </row>
    <row r="5806" spans="5:5" x14ac:dyDescent="0.35">
      <c r="E5806" s="97"/>
    </row>
    <row r="5807" spans="5:5" x14ac:dyDescent="0.35">
      <c r="E5807" s="97"/>
    </row>
    <row r="5808" spans="5:5" x14ac:dyDescent="0.35">
      <c r="E5808" s="97"/>
    </row>
    <row r="5809" spans="5:5" x14ac:dyDescent="0.35">
      <c r="E5809" s="97"/>
    </row>
    <row r="5810" spans="5:5" x14ac:dyDescent="0.35">
      <c r="E5810" s="97"/>
    </row>
    <row r="5811" spans="5:5" x14ac:dyDescent="0.35">
      <c r="E5811" s="97"/>
    </row>
    <row r="5812" spans="5:5" x14ac:dyDescent="0.35">
      <c r="E5812" s="97"/>
    </row>
    <row r="5813" spans="5:5" x14ac:dyDescent="0.35">
      <c r="E5813" s="97"/>
    </row>
    <row r="5814" spans="5:5" x14ac:dyDescent="0.35">
      <c r="E5814" s="97"/>
    </row>
    <row r="5815" spans="5:5" x14ac:dyDescent="0.35">
      <c r="E5815" s="97"/>
    </row>
    <row r="5816" spans="5:5" x14ac:dyDescent="0.35">
      <c r="E5816" s="97"/>
    </row>
    <row r="5817" spans="5:5" x14ac:dyDescent="0.35">
      <c r="E5817" s="97"/>
    </row>
    <row r="5818" spans="5:5" x14ac:dyDescent="0.35">
      <c r="E5818" s="97"/>
    </row>
    <row r="5819" spans="5:5" x14ac:dyDescent="0.35">
      <c r="E5819" s="97"/>
    </row>
    <row r="5820" spans="5:5" x14ac:dyDescent="0.35">
      <c r="E5820" s="97"/>
    </row>
    <row r="5821" spans="5:5" x14ac:dyDescent="0.35">
      <c r="E5821" s="97"/>
    </row>
    <row r="5822" spans="5:5" x14ac:dyDescent="0.35">
      <c r="E5822" s="97"/>
    </row>
    <row r="5823" spans="5:5" x14ac:dyDescent="0.35">
      <c r="E5823" s="97"/>
    </row>
    <row r="5824" spans="5:5" x14ac:dyDescent="0.35">
      <c r="E5824" s="97"/>
    </row>
    <row r="5825" spans="5:5" x14ac:dyDescent="0.35">
      <c r="E5825" s="97"/>
    </row>
    <row r="5826" spans="5:5" x14ac:dyDescent="0.35">
      <c r="E5826" s="97"/>
    </row>
    <row r="5827" spans="5:5" x14ac:dyDescent="0.35">
      <c r="E5827" s="97"/>
    </row>
    <row r="5828" spans="5:5" x14ac:dyDescent="0.35">
      <c r="E5828" s="97"/>
    </row>
    <row r="5829" spans="5:5" x14ac:dyDescent="0.35">
      <c r="E5829" s="97"/>
    </row>
    <row r="5830" spans="5:5" x14ac:dyDescent="0.35">
      <c r="E5830" s="97"/>
    </row>
    <row r="5831" spans="5:5" x14ac:dyDescent="0.35">
      <c r="E5831" s="97"/>
    </row>
    <row r="5832" spans="5:5" x14ac:dyDescent="0.35">
      <c r="E5832" s="97"/>
    </row>
    <row r="5833" spans="5:5" x14ac:dyDescent="0.35">
      <c r="E5833" s="97"/>
    </row>
    <row r="5834" spans="5:5" x14ac:dyDescent="0.35">
      <c r="E5834" s="97"/>
    </row>
    <row r="5835" spans="5:5" x14ac:dyDescent="0.35">
      <c r="E5835" s="97"/>
    </row>
    <row r="5836" spans="5:5" x14ac:dyDescent="0.35">
      <c r="E5836" s="97"/>
    </row>
    <row r="5837" spans="5:5" x14ac:dyDescent="0.35">
      <c r="E5837" s="97"/>
    </row>
    <row r="5838" spans="5:5" x14ac:dyDescent="0.35">
      <c r="E5838" s="97"/>
    </row>
    <row r="5839" spans="5:5" x14ac:dyDescent="0.35">
      <c r="E5839" s="97"/>
    </row>
    <row r="5840" spans="5:5" x14ac:dyDescent="0.35">
      <c r="E5840" s="97"/>
    </row>
    <row r="5841" spans="5:5" x14ac:dyDescent="0.35">
      <c r="E5841" s="97"/>
    </row>
    <row r="5842" spans="5:5" x14ac:dyDescent="0.35">
      <c r="E5842" s="97"/>
    </row>
    <row r="5843" spans="5:5" x14ac:dyDescent="0.35">
      <c r="E5843" s="97"/>
    </row>
    <row r="5844" spans="5:5" x14ac:dyDescent="0.35">
      <c r="E5844" s="97"/>
    </row>
    <row r="5845" spans="5:5" x14ac:dyDescent="0.35">
      <c r="E5845" s="97"/>
    </row>
    <row r="5846" spans="5:5" x14ac:dyDescent="0.35">
      <c r="E5846" s="97"/>
    </row>
    <row r="5847" spans="5:5" x14ac:dyDescent="0.35">
      <c r="E5847" s="97"/>
    </row>
    <row r="5848" spans="5:5" x14ac:dyDescent="0.35">
      <c r="E5848" s="97"/>
    </row>
    <row r="5849" spans="5:5" x14ac:dyDescent="0.35">
      <c r="E5849" s="97"/>
    </row>
    <row r="5850" spans="5:5" x14ac:dyDescent="0.35">
      <c r="E5850" s="97"/>
    </row>
    <row r="5851" spans="5:5" x14ac:dyDescent="0.35">
      <c r="E5851" s="97"/>
    </row>
    <row r="5852" spans="5:5" x14ac:dyDescent="0.35">
      <c r="E5852" s="97"/>
    </row>
    <row r="5853" spans="5:5" x14ac:dyDescent="0.35">
      <c r="E5853" s="97"/>
    </row>
    <row r="5854" spans="5:5" x14ac:dyDescent="0.35">
      <c r="E5854" s="97"/>
    </row>
    <row r="5855" spans="5:5" x14ac:dyDescent="0.35">
      <c r="E5855" s="97"/>
    </row>
    <row r="5856" spans="5:5" x14ac:dyDescent="0.35">
      <c r="E5856" s="97"/>
    </row>
    <row r="5857" spans="5:5" x14ac:dyDescent="0.35">
      <c r="E5857" s="97"/>
    </row>
    <row r="5858" spans="5:5" x14ac:dyDescent="0.35">
      <c r="E5858" s="97"/>
    </row>
    <row r="5859" spans="5:5" x14ac:dyDescent="0.35">
      <c r="E5859" s="97"/>
    </row>
    <row r="5860" spans="5:5" x14ac:dyDescent="0.35">
      <c r="E5860" s="97"/>
    </row>
    <row r="5861" spans="5:5" x14ac:dyDescent="0.35">
      <c r="E5861" s="97"/>
    </row>
    <row r="5862" spans="5:5" x14ac:dyDescent="0.35">
      <c r="E5862" s="97"/>
    </row>
    <row r="5863" spans="5:5" x14ac:dyDescent="0.35">
      <c r="E5863" s="97"/>
    </row>
    <row r="5864" spans="5:5" x14ac:dyDescent="0.35">
      <c r="E5864" s="97"/>
    </row>
    <row r="5865" spans="5:5" x14ac:dyDescent="0.35">
      <c r="E5865" s="97"/>
    </row>
    <row r="5866" spans="5:5" x14ac:dyDescent="0.35">
      <c r="E5866" s="97"/>
    </row>
    <row r="5867" spans="5:5" x14ac:dyDescent="0.35">
      <c r="E5867" s="97"/>
    </row>
    <row r="5868" spans="5:5" x14ac:dyDescent="0.35">
      <c r="E5868" s="97"/>
    </row>
    <row r="5869" spans="5:5" x14ac:dyDescent="0.35">
      <c r="E5869" s="97"/>
    </row>
    <row r="5870" spans="5:5" x14ac:dyDescent="0.35">
      <c r="E5870" s="97"/>
    </row>
    <row r="5871" spans="5:5" x14ac:dyDescent="0.35">
      <c r="E5871" s="97"/>
    </row>
    <row r="5872" spans="5:5" x14ac:dyDescent="0.35">
      <c r="E5872" s="97"/>
    </row>
    <row r="5873" spans="5:5" x14ac:dyDescent="0.35">
      <c r="E5873" s="97"/>
    </row>
    <row r="5874" spans="5:5" x14ac:dyDescent="0.35">
      <c r="E5874" s="97"/>
    </row>
    <row r="5875" spans="5:5" x14ac:dyDescent="0.35">
      <c r="E5875" s="97"/>
    </row>
    <row r="5876" spans="5:5" x14ac:dyDescent="0.35">
      <c r="E5876" s="97"/>
    </row>
    <row r="5877" spans="5:5" x14ac:dyDescent="0.35">
      <c r="E5877" s="97"/>
    </row>
    <row r="5878" spans="5:5" x14ac:dyDescent="0.35">
      <c r="E5878" s="97"/>
    </row>
    <row r="5879" spans="5:5" x14ac:dyDescent="0.35">
      <c r="E5879" s="97"/>
    </row>
    <row r="5880" spans="5:5" x14ac:dyDescent="0.35">
      <c r="E5880" s="97"/>
    </row>
    <row r="5881" spans="5:5" x14ac:dyDescent="0.35">
      <c r="E5881" s="97"/>
    </row>
    <row r="5882" spans="5:5" x14ac:dyDescent="0.35">
      <c r="E5882" s="97"/>
    </row>
    <row r="5883" spans="5:5" x14ac:dyDescent="0.35">
      <c r="E5883" s="97"/>
    </row>
    <row r="5884" spans="5:5" x14ac:dyDescent="0.35">
      <c r="E5884" s="97"/>
    </row>
    <row r="5885" spans="5:5" x14ac:dyDescent="0.35">
      <c r="E5885" s="97"/>
    </row>
    <row r="5886" spans="5:5" x14ac:dyDescent="0.35">
      <c r="E5886" s="97"/>
    </row>
    <row r="5887" spans="5:5" x14ac:dyDescent="0.35">
      <c r="E5887" s="97"/>
    </row>
    <row r="5888" spans="5:5" x14ac:dyDescent="0.35">
      <c r="E5888" s="97"/>
    </row>
    <row r="5889" spans="5:5" x14ac:dyDescent="0.35">
      <c r="E5889" s="97"/>
    </row>
    <row r="5890" spans="5:5" x14ac:dyDescent="0.35">
      <c r="E5890" s="97"/>
    </row>
    <row r="5891" spans="5:5" x14ac:dyDescent="0.35">
      <c r="E5891" s="97"/>
    </row>
    <row r="5892" spans="5:5" x14ac:dyDescent="0.35">
      <c r="E5892" s="97"/>
    </row>
    <row r="5893" spans="5:5" x14ac:dyDescent="0.35">
      <c r="E5893" s="97"/>
    </row>
    <row r="5894" spans="5:5" x14ac:dyDescent="0.35">
      <c r="E5894" s="97"/>
    </row>
    <row r="5895" spans="5:5" x14ac:dyDescent="0.35">
      <c r="E5895" s="97"/>
    </row>
    <row r="5896" spans="5:5" x14ac:dyDescent="0.35">
      <c r="E5896" s="97"/>
    </row>
    <row r="5897" spans="5:5" x14ac:dyDescent="0.35">
      <c r="E5897" s="97"/>
    </row>
    <row r="5898" spans="5:5" x14ac:dyDescent="0.35">
      <c r="E5898" s="97"/>
    </row>
    <row r="5899" spans="5:5" x14ac:dyDescent="0.35">
      <c r="E5899" s="97"/>
    </row>
    <row r="5900" spans="5:5" x14ac:dyDescent="0.35">
      <c r="E5900" s="97"/>
    </row>
    <row r="5901" spans="5:5" x14ac:dyDescent="0.35">
      <c r="E5901" s="97"/>
    </row>
    <row r="5902" spans="5:5" x14ac:dyDescent="0.35">
      <c r="E5902" s="97"/>
    </row>
    <row r="5903" spans="5:5" x14ac:dyDescent="0.35">
      <c r="E5903" s="97"/>
    </row>
    <row r="5904" spans="5:5" x14ac:dyDescent="0.35">
      <c r="E5904" s="97"/>
    </row>
    <row r="5905" spans="5:5" x14ac:dyDescent="0.35">
      <c r="E5905" s="97"/>
    </row>
    <row r="5906" spans="5:5" x14ac:dyDescent="0.35">
      <c r="E5906" s="97"/>
    </row>
    <row r="5907" spans="5:5" x14ac:dyDescent="0.35">
      <c r="E5907" s="97"/>
    </row>
    <row r="5908" spans="5:5" x14ac:dyDescent="0.35">
      <c r="E5908" s="97"/>
    </row>
    <row r="5909" spans="5:5" x14ac:dyDescent="0.35">
      <c r="E5909" s="97"/>
    </row>
    <row r="5910" spans="5:5" x14ac:dyDescent="0.35">
      <c r="E5910" s="97"/>
    </row>
    <row r="5911" spans="5:5" x14ac:dyDescent="0.35">
      <c r="E5911" s="97"/>
    </row>
    <row r="5912" spans="5:5" x14ac:dyDescent="0.35">
      <c r="E5912" s="97"/>
    </row>
    <row r="5913" spans="5:5" x14ac:dyDescent="0.35">
      <c r="E5913" s="97"/>
    </row>
    <row r="5914" spans="5:5" x14ac:dyDescent="0.35">
      <c r="E5914" s="97"/>
    </row>
    <row r="5915" spans="5:5" x14ac:dyDescent="0.35">
      <c r="E5915" s="97"/>
    </row>
    <row r="5916" spans="5:5" x14ac:dyDescent="0.35">
      <c r="E5916" s="97"/>
    </row>
    <row r="5917" spans="5:5" x14ac:dyDescent="0.35">
      <c r="E5917" s="97"/>
    </row>
    <row r="5918" spans="5:5" x14ac:dyDescent="0.35">
      <c r="E5918" s="97"/>
    </row>
    <row r="5919" spans="5:5" x14ac:dyDescent="0.35">
      <c r="E5919" s="97"/>
    </row>
    <row r="5920" spans="5:5" x14ac:dyDescent="0.35">
      <c r="E5920" s="97"/>
    </row>
    <row r="5921" spans="5:5" x14ac:dyDescent="0.35">
      <c r="E5921" s="97"/>
    </row>
    <row r="5922" spans="5:5" x14ac:dyDescent="0.35">
      <c r="E5922" s="97"/>
    </row>
    <row r="5923" spans="5:5" x14ac:dyDescent="0.35">
      <c r="E5923" s="97"/>
    </row>
    <row r="5924" spans="5:5" x14ac:dyDescent="0.35">
      <c r="E5924" s="97"/>
    </row>
    <row r="5925" spans="5:5" x14ac:dyDescent="0.35">
      <c r="E5925" s="97"/>
    </row>
    <row r="5926" spans="5:5" x14ac:dyDescent="0.35">
      <c r="E5926" s="97"/>
    </row>
    <row r="5927" spans="5:5" x14ac:dyDescent="0.35">
      <c r="E5927" s="97"/>
    </row>
    <row r="5928" spans="5:5" x14ac:dyDescent="0.35">
      <c r="E5928" s="97"/>
    </row>
    <row r="5929" spans="5:5" x14ac:dyDescent="0.35">
      <c r="E5929" s="97"/>
    </row>
    <row r="5930" spans="5:5" x14ac:dyDescent="0.35">
      <c r="E5930" s="97"/>
    </row>
    <row r="5931" spans="5:5" x14ac:dyDescent="0.35">
      <c r="E5931" s="97"/>
    </row>
    <row r="5932" spans="5:5" x14ac:dyDescent="0.35">
      <c r="E5932" s="97"/>
    </row>
    <row r="5933" spans="5:5" x14ac:dyDescent="0.35">
      <c r="E5933" s="97"/>
    </row>
    <row r="5934" spans="5:5" x14ac:dyDescent="0.35">
      <c r="E5934" s="97"/>
    </row>
    <row r="5935" spans="5:5" x14ac:dyDescent="0.35">
      <c r="E5935" s="97"/>
    </row>
    <row r="5936" spans="5:5" x14ac:dyDescent="0.35">
      <c r="E5936" s="97"/>
    </row>
    <row r="5937" spans="5:5" x14ac:dyDescent="0.35">
      <c r="E5937" s="97"/>
    </row>
    <row r="5938" spans="5:5" x14ac:dyDescent="0.35">
      <c r="E5938" s="97"/>
    </row>
    <row r="5939" spans="5:5" x14ac:dyDescent="0.35">
      <c r="E5939" s="97"/>
    </row>
    <row r="5940" spans="5:5" x14ac:dyDescent="0.35">
      <c r="E5940" s="97"/>
    </row>
    <row r="5941" spans="5:5" x14ac:dyDescent="0.35">
      <c r="E5941" s="97"/>
    </row>
    <row r="5942" spans="5:5" x14ac:dyDescent="0.35">
      <c r="E5942" s="97"/>
    </row>
    <row r="5943" spans="5:5" x14ac:dyDescent="0.35">
      <c r="E5943" s="97"/>
    </row>
    <row r="5944" spans="5:5" x14ac:dyDescent="0.35">
      <c r="E5944" s="97"/>
    </row>
    <row r="5945" spans="5:5" x14ac:dyDescent="0.35">
      <c r="E5945" s="97"/>
    </row>
    <row r="5946" spans="5:5" x14ac:dyDescent="0.35">
      <c r="E5946" s="97"/>
    </row>
    <row r="5947" spans="5:5" x14ac:dyDescent="0.35">
      <c r="E5947" s="97"/>
    </row>
    <row r="5948" spans="5:5" x14ac:dyDescent="0.35">
      <c r="E5948" s="97"/>
    </row>
    <row r="5949" spans="5:5" x14ac:dyDescent="0.35">
      <c r="E5949" s="97"/>
    </row>
    <row r="5950" spans="5:5" x14ac:dyDescent="0.35">
      <c r="E5950" s="97"/>
    </row>
    <row r="5951" spans="5:5" x14ac:dyDescent="0.35">
      <c r="E5951" s="97"/>
    </row>
    <row r="5952" spans="5:5" x14ac:dyDescent="0.35">
      <c r="E5952" s="97"/>
    </row>
    <row r="5953" spans="5:5" x14ac:dyDescent="0.35">
      <c r="E5953" s="97"/>
    </row>
    <row r="5954" spans="5:5" x14ac:dyDescent="0.35">
      <c r="E5954" s="97"/>
    </row>
    <row r="5955" spans="5:5" x14ac:dyDescent="0.35">
      <c r="E5955" s="97"/>
    </row>
    <row r="5956" spans="5:5" x14ac:dyDescent="0.35">
      <c r="E5956" s="97"/>
    </row>
    <row r="5957" spans="5:5" x14ac:dyDescent="0.35">
      <c r="E5957" s="97"/>
    </row>
    <row r="5958" spans="5:5" x14ac:dyDescent="0.35">
      <c r="E5958" s="97"/>
    </row>
    <row r="5959" spans="5:5" x14ac:dyDescent="0.35">
      <c r="E5959" s="97"/>
    </row>
    <row r="5960" spans="5:5" x14ac:dyDescent="0.35">
      <c r="E5960" s="97"/>
    </row>
    <row r="5961" spans="5:5" x14ac:dyDescent="0.35">
      <c r="E5961" s="97"/>
    </row>
    <row r="5962" spans="5:5" x14ac:dyDescent="0.35">
      <c r="E5962" s="97"/>
    </row>
    <row r="5963" spans="5:5" x14ac:dyDescent="0.35">
      <c r="E5963" s="97"/>
    </row>
    <row r="5964" spans="5:5" x14ac:dyDescent="0.35">
      <c r="E5964" s="97"/>
    </row>
    <row r="5965" spans="5:5" x14ac:dyDescent="0.35">
      <c r="E5965" s="97"/>
    </row>
    <row r="5966" spans="5:5" x14ac:dyDescent="0.35">
      <c r="E5966" s="97"/>
    </row>
    <row r="5967" spans="5:5" x14ac:dyDescent="0.35">
      <c r="E5967" s="97"/>
    </row>
    <row r="5968" spans="5:5" x14ac:dyDescent="0.35">
      <c r="E5968" s="97"/>
    </row>
    <row r="5969" spans="5:5" x14ac:dyDescent="0.35">
      <c r="E5969" s="97"/>
    </row>
    <row r="5970" spans="5:5" x14ac:dyDescent="0.35">
      <c r="E5970" s="97"/>
    </row>
    <row r="5971" spans="5:5" x14ac:dyDescent="0.35">
      <c r="E5971" s="97"/>
    </row>
    <row r="5972" spans="5:5" x14ac:dyDescent="0.35">
      <c r="E5972" s="97"/>
    </row>
    <row r="5973" spans="5:5" x14ac:dyDescent="0.35">
      <c r="E5973" s="97"/>
    </row>
    <row r="5974" spans="5:5" x14ac:dyDescent="0.35">
      <c r="E5974" s="97"/>
    </row>
    <row r="5975" spans="5:5" x14ac:dyDescent="0.35">
      <c r="E5975" s="97"/>
    </row>
    <row r="5976" spans="5:5" x14ac:dyDescent="0.35">
      <c r="E5976" s="97"/>
    </row>
    <row r="5977" spans="5:5" x14ac:dyDescent="0.35">
      <c r="E5977" s="97"/>
    </row>
    <row r="5978" spans="5:5" x14ac:dyDescent="0.35">
      <c r="E5978" s="97"/>
    </row>
    <row r="5979" spans="5:5" x14ac:dyDescent="0.35">
      <c r="E5979" s="97"/>
    </row>
    <row r="5980" spans="5:5" x14ac:dyDescent="0.35">
      <c r="E5980" s="97"/>
    </row>
    <row r="5981" spans="5:5" x14ac:dyDescent="0.35">
      <c r="E5981" s="97"/>
    </row>
    <row r="5982" spans="5:5" x14ac:dyDescent="0.35">
      <c r="E5982" s="97"/>
    </row>
    <row r="5983" spans="5:5" x14ac:dyDescent="0.35">
      <c r="E5983" s="97"/>
    </row>
    <row r="5984" spans="5:5" x14ac:dyDescent="0.35">
      <c r="E5984" s="97"/>
    </row>
    <row r="5985" spans="5:5" x14ac:dyDescent="0.35">
      <c r="E5985" s="97"/>
    </row>
    <row r="5986" spans="5:5" x14ac:dyDescent="0.35">
      <c r="E5986" s="97"/>
    </row>
    <row r="5987" spans="5:5" x14ac:dyDescent="0.35">
      <c r="E5987" s="97"/>
    </row>
    <row r="5988" spans="5:5" x14ac:dyDescent="0.35">
      <c r="E5988" s="97"/>
    </row>
    <row r="5989" spans="5:5" x14ac:dyDescent="0.35">
      <c r="E5989" s="97"/>
    </row>
    <row r="5990" spans="5:5" x14ac:dyDescent="0.35">
      <c r="E5990" s="97"/>
    </row>
    <row r="5991" spans="5:5" x14ac:dyDescent="0.35">
      <c r="E5991" s="97"/>
    </row>
    <row r="5992" spans="5:5" x14ac:dyDescent="0.35">
      <c r="E5992" s="97"/>
    </row>
    <row r="5993" spans="5:5" x14ac:dyDescent="0.35">
      <c r="E5993" s="97"/>
    </row>
    <row r="5994" spans="5:5" x14ac:dyDescent="0.35">
      <c r="E5994" s="97"/>
    </row>
    <row r="5995" spans="5:5" x14ac:dyDescent="0.35">
      <c r="E5995" s="97"/>
    </row>
    <row r="5996" spans="5:5" x14ac:dyDescent="0.35">
      <c r="E5996" s="97"/>
    </row>
    <row r="5997" spans="5:5" x14ac:dyDescent="0.35">
      <c r="E5997" s="97"/>
    </row>
    <row r="5998" spans="5:5" x14ac:dyDescent="0.35">
      <c r="E5998" s="97"/>
    </row>
    <row r="5999" spans="5:5" x14ac:dyDescent="0.35">
      <c r="E5999" s="97"/>
    </row>
    <row r="6000" spans="5:5" x14ac:dyDescent="0.35">
      <c r="E6000" s="97"/>
    </row>
    <row r="6001" spans="5:5" x14ac:dyDescent="0.35">
      <c r="E6001" s="97"/>
    </row>
    <row r="6002" spans="5:5" x14ac:dyDescent="0.35">
      <c r="E6002" s="97"/>
    </row>
    <row r="6003" spans="5:5" x14ac:dyDescent="0.35">
      <c r="E6003" s="97"/>
    </row>
    <row r="6004" spans="5:5" x14ac:dyDescent="0.35">
      <c r="E6004" s="97"/>
    </row>
    <row r="6005" spans="5:5" x14ac:dyDescent="0.35">
      <c r="E6005" s="97"/>
    </row>
    <row r="6006" spans="5:5" x14ac:dyDescent="0.35">
      <c r="E6006" s="97"/>
    </row>
    <row r="6007" spans="5:5" x14ac:dyDescent="0.35">
      <c r="E6007" s="97"/>
    </row>
    <row r="6008" spans="5:5" x14ac:dyDescent="0.35">
      <c r="E6008" s="97"/>
    </row>
    <row r="6009" spans="5:5" x14ac:dyDescent="0.35">
      <c r="E6009" s="97"/>
    </row>
    <row r="6010" spans="5:5" x14ac:dyDescent="0.35">
      <c r="E6010" s="97"/>
    </row>
    <row r="6011" spans="5:5" x14ac:dyDescent="0.35">
      <c r="E6011" s="97"/>
    </row>
    <row r="6012" spans="5:5" x14ac:dyDescent="0.35">
      <c r="E6012" s="97"/>
    </row>
    <row r="6013" spans="5:5" x14ac:dyDescent="0.35">
      <c r="E6013" s="97"/>
    </row>
    <row r="6014" spans="5:5" x14ac:dyDescent="0.35">
      <c r="E6014" s="97"/>
    </row>
    <row r="6015" spans="5:5" x14ac:dyDescent="0.35">
      <c r="E6015" s="97"/>
    </row>
    <row r="6016" spans="5:5" x14ac:dyDescent="0.35">
      <c r="E6016" s="97"/>
    </row>
    <row r="6017" spans="5:5" x14ac:dyDescent="0.35">
      <c r="E6017" s="97"/>
    </row>
    <row r="6018" spans="5:5" x14ac:dyDescent="0.35">
      <c r="E6018" s="97"/>
    </row>
    <row r="6019" spans="5:5" x14ac:dyDescent="0.35">
      <c r="E6019" s="97"/>
    </row>
    <row r="6020" spans="5:5" x14ac:dyDescent="0.35">
      <c r="E6020" s="97"/>
    </row>
    <row r="6021" spans="5:5" x14ac:dyDescent="0.35">
      <c r="E6021" s="97"/>
    </row>
    <row r="6022" spans="5:5" x14ac:dyDescent="0.35">
      <c r="E6022" s="97"/>
    </row>
    <row r="6023" spans="5:5" x14ac:dyDescent="0.35">
      <c r="E6023" s="97"/>
    </row>
    <row r="6024" spans="5:5" x14ac:dyDescent="0.35">
      <c r="E6024" s="97"/>
    </row>
    <row r="6025" spans="5:5" x14ac:dyDescent="0.35">
      <c r="E6025" s="97"/>
    </row>
    <row r="6026" spans="5:5" x14ac:dyDescent="0.35">
      <c r="E6026" s="97"/>
    </row>
    <row r="6027" spans="5:5" x14ac:dyDescent="0.35">
      <c r="E6027" s="97"/>
    </row>
    <row r="6028" spans="5:5" x14ac:dyDescent="0.35">
      <c r="E6028" s="97"/>
    </row>
    <row r="6029" spans="5:5" x14ac:dyDescent="0.35">
      <c r="E6029" s="97"/>
    </row>
    <row r="6030" spans="5:5" x14ac:dyDescent="0.35">
      <c r="E6030" s="97"/>
    </row>
    <row r="6031" spans="5:5" x14ac:dyDescent="0.35">
      <c r="E6031" s="97"/>
    </row>
  </sheetData>
  <sheetProtection algorithmName="SHA-512" hashValue="yA0j0PETu1MDf+vKK/9i5vt8snyrrDfo9NyVgvaPvRJGawfJ6dR4GZfNt2/z5rcCInEdA1yL6PtdW3WJpFb2bA==" saltValue="E61sqDHlve6+8BIpslGhIw==" spinCount="100000" sheet="1" objects="1" scenarios="1"/>
  <mergeCells count="11">
    <mergeCell ref="AL4:AM4"/>
    <mergeCell ref="A1:AM2"/>
    <mergeCell ref="X4:AB4"/>
    <mergeCell ref="H4:K4"/>
    <mergeCell ref="L4:O4"/>
    <mergeCell ref="P4:S4"/>
    <mergeCell ref="T4:W4"/>
    <mergeCell ref="A4:G4"/>
    <mergeCell ref="AH4:AI4"/>
    <mergeCell ref="AD4:AG4"/>
    <mergeCell ref="A3:J3"/>
  </mergeCells>
  <pageMargins left="0.7" right="0.7" top="0.75" bottom="0.75" header="0.3" footer="0.3"/>
  <pageSetup paperSize="9" orientation="portrait"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Merchant Country" prompt="Select Merchant Country from the dropdown list" xr:uid="{D28D9E50-CBF6-4F56-A947-D072BA9331C6}">
          <x14:formula1>
            <xm:f>'LIstSheet (Hidden)'!$A$1:$A$239</xm:f>
          </x14:formula1>
          <xm:sqref>C6:C1001</xm:sqref>
        </x14:dataValidation>
        <x14:dataValidation type="list" allowBlank="1" showInputMessage="1" showErrorMessage="1" xr:uid="{6A2290A4-6DA0-4BFF-BF3C-6991ADFC051F}">
          <x14:formula1>
            <xm:f>'LIstSheet (Hidden)'!$D$1:$D$3</xm:f>
          </x14:formula1>
          <xm:sqref>E6:E6031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A1:K5009"/>
  <sheetViews>
    <sheetView workbookViewId="0">
      <selection activeCell="F18" sqref="F18"/>
    </sheetView>
  </sheetViews>
  <sheetFormatPr defaultColWidth="9.08984375" defaultRowHeight="14.5" x14ac:dyDescent="0.35"/>
  <cols>
    <col min="1" max="1" width="26.6328125" style="89" customWidth="1"/>
    <col min="2" max="2" width="30.6328125" style="89" customWidth="1"/>
    <col min="3" max="3" width="8.36328125" style="89" customWidth="1"/>
    <col min="4" max="4" width="16.54296875" style="89" bestFit="1" customWidth="1"/>
    <col min="5" max="5" width="10.6328125" style="89" bestFit="1" customWidth="1"/>
    <col min="6" max="6" width="13.90625" style="89" bestFit="1" customWidth="1"/>
    <col min="7" max="7" width="18.6328125" style="89" bestFit="1" customWidth="1"/>
    <col min="8" max="8" width="19.08984375" style="89" bestFit="1" customWidth="1"/>
    <col min="9" max="9" width="15.36328125" style="89" bestFit="1" customWidth="1"/>
    <col min="10" max="10" width="40.90625" style="89" customWidth="1"/>
    <col min="11" max="11" width="33.453125" style="89" hidden="1" customWidth="1"/>
    <col min="12" max="16384" width="9.08984375" style="89"/>
  </cols>
  <sheetData>
    <row r="1" spans="1:11" s="103" customFormat="1" ht="24" customHeight="1" x14ac:dyDescent="0.35">
      <c r="A1" s="121" t="s">
        <v>91</v>
      </c>
      <c r="B1" s="122"/>
      <c r="C1" s="122"/>
      <c r="D1" s="122"/>
      <c r="E1" s="122"/>
      <c r="F1" s="122"/>
      <c r="G1" s="122"/>
      <c r="H1" s="122"/>
      <c r="I1" s="122"/>
      <c r="J1" s="122"/>
      <c r="K1" s="103" t="s">
        <v>184</v>
      </c>
    </row>
    <row r="2" spans="1:11" s="103" customFormat="1" ht="24" customHeight="1" x14ac:dyDescent="0.35">
      <c r="A2" s="142" t="s">
        <v>459</v>
      </c>
      <c r="B2" s="122"/>
      <c r="C2" s="122"/>
      <c r="D2" s="122"/>
      <c r="E2" s="122"/>
      <c r="F2" s="122"/>
      <c r="G2" s="122"/>
      <c r="H2" s="122"/>
      <c r="I2" s="122"/>
      <c r="J2" s="122"/>
      <c r="K2" s="103" t="s">
        <v>186</v>
      </c>
    </row>
    <row r="3" spans="1:11" s="103" customFormat="1" ht="15" thickBot="1" x14ac:dyDescent="0.4">
      <c r="A3" s="123" t="s">
        <v>92</v>
      </c>
      <c r="B3" s="124"/>
      <c r="C3" s="124"/>
      <c r="D3" s="124"/>
      <c r="E3" s="124"/>
      <c r="F3" s="124"/>
      <c r="G3" s="124"/>
      <c r="H3" s="124"/>
      <c r="I3" s="124"/>
      <c r="J3" s="124"/>
      <c r="K3" s="103" t="s">
        <v>185</v>
      </c>
    </row>
    <row r="4" spans="1:11" s="103" customFormat="1" ht="18" thickBot="1" x14ac:dyDescent="0.5">
      <c r="A4" s="228"/>
      <c r="B4" s="230"/>
      <c r="C4" s="228" t="s">
        <v>93</v>
      </c>
      <c r="D4" s="229"/>
      <c r="E4" s="229"/>
      <c r="F4" s="229"/>
      <c r="G4" s="229"/>
      <c r="H4" s="229"/>
      <c r="I4" s="229"/>
      <c r="J4" s="125" t="s">
        <v>94</v>
      </c>
    </row>
    <row r="5" spans="1:11" s="103" customFormat="1" ht="16.5" thickBot="1" x14ac:dyDescent="0.5">
      <c r="A5" s="224" t="s">
        <v>95</v>
      </c>
      <c r="B5" s="224" t="s">
        <v>138</v>
      </c>
      <c r="C5" s="224" t="s">
        <v>96</v>
      </c>
      <c r="D5" s="224" t="s">
        <v>97</v>
      </c>
      <c r="E5" s="224" t="s">
        <v>79</v>
      </c>
      <c r="F5" s="225" t="s">
        <v>61</v>
      </c>
      <c r="G5" s="226"/>
      <c r="H5" s="227"/>
      <c r="I5" s="224" t="s">
        <v>148</v>
      </c>
      <c r="J5" s="224" t="s">
        <v>70</v>
      </c>
    </row>
    <row r="6" spans="1:11" s="103" customFormat="1" ht="47.4" customHeight="1" thickBot="1" x14ac:dyDescent="0.5">
      <c r="A6" s="224"/>
      <c r="B6" s="224"/>
      <c r="C6" s="224"/>
      <c r="D6" s="224"/>
      <c r="E6" s="224"/>
      <c r="F6" s="143" t="s">
        <v>449</v>
      </c>
      <c r="G6" s="126" t="s">
        <v>450</v>
      </c>
      <c r="H6" s="126" t="s">
        <v>451</v>
      </c>
      <c r="I6" s="224"/>
      <c r="J6" s="224"/>
    </row>
    <row r="7" spans="1:11" ht="16.5" x14ac:dyDescent="0.45">
      <c r="A7" s="144" t="s">
        <v>98</v>
      </c>
      <c r="B7" s="145" t="s">
        <v>184</v>
      </c>
      <c r="C7" s="144" t="s">
        <v>99</v>
      </c>
      <c r="D7" s="144" t="s">
        <v>99</v>
      </c>
      <c r="E7" s="144" t="s">
        <v>99</v>
      </c>
      <c r="F7" s="144" t="s">
        <v>99</v>
      </c>
      <c r="G7" s="144"/>
      <c r="H7" s="144"/>
      <c r="I7" s="144" t="s">
        <v>99</v>
      </c>
      <c r="J7" s="144">
        <v>1234</v>
      </c>
    </row>
    <row r="8" spans="1:11" x14ac:dyDescent="0.35">
      <c r="B8" s="90"/>
    </row>
    <row r="9" spans="1:11" x14ac:dyDescent="0.35">
      <c r="B9" s="90"/>
    </row>
    <row r="10" spans="1:11" x14ac:dyDescent="0.35">
      <c r="B10" s="90"/>
    </row>
    <row r="11" spans="1:11" x14ac:dyDescent="0.35">
      <c r="B11" s="90"/>
    </row>
    <row r="12" spans="1:11" x14ac:dyDescent="0.35">
      <c r="B12" s="90"/>
    </row>
    <row r="13" spans="1:11" x14ac:dyDescent="0.35">
      <c r="B13" s="90"/>
    </row>
    <row r="14" spans="1:11" x14ac:dyDescent="0.35">
      <c r="B14" s="90"/>
    </row>
    <row r="15" spans="1:11" x14ac:dyDescent="0.35">
      <c r="B15" s="90"/>
    </row>
    <row r="16" spans="1:11" x14ac:dyDescent="0.35">
      <c r="B16" s="90"/>
    </row>
    <row r="17" spans="2:2" x14ac:dyDescent="0.35">
      <c r="B17" s="90"/>
    </row>
    <row r="18" spans="2:2" x14ac:dyDescent="0.35">
      <c r="B18" s="90"/>
    </row>
    <row r="19" spans="2:2" x14ac:dyDescent="0.35">
      <c r="B19" s="90"/>
    </row>
    <row r="20" spans="2:2" x14ac:dyDescent="0.35">
      <c r="B20" s="90"/>
    </row>
    <row r="21" spans="2:2" x14ac:dyDescent="0.35">
      <c r="B21" s="90"/>
    </row>
    <row r="22" spans="2:2" x14ac:dyDescent="0.35">
      <c r="B22" s="90"/>
    </row>
    <row r="23" spans="2:2" x14ac:dyDescent="0.35">
      <c r="B23" s="90"/>
    </row>
    <row r="24" spans="2:2" x14ac:dyDescent="0.35">
      <c r="B24" s="90"/>
    </row>
    <row r="25" spans="2:2" x14ac:dyDescent="0.35">
      <c r="B25" s="90"/>
    </row>
    <row r="26" spans="2:2" x14ac:dyDescent="0.35">
      <c r="B26" s="90"/>
    </row>
    <row r="27" spans="2:2" x14ac:dyDescent="0.35">
      <c r="B27" s="90"/>
    </row>
    <row r="28" spans="2:2" x14ac:dyDescent="0.35">
      <c r="B28" s="90"/>
    </row>
    <row r="29" spans="2:2" x14ac:dyDescent="0.35">
      <c r="B29" s="90"/>
    </row>
    <row r="30" spans="2:2" x14ac:dyDescent="0.35">
      <c r="B30" s="90"/>
    </row>
    <row r="31" spans="2:2" x14ac:dyDescent="0.35">
      <c r="B31" s="90"/>
    </row>
    <row r="32" spans="2:2" x14ac:dyDescent="0.35">
      <c r="B32" s="90"/>
    </row>
    <row r="33" spans="2:2" x14ac:dyDescent="0.35">
      <c r="B33" s="90"/>
    </row>
    <row r="34" spans="2:2" x14ac:dyDescent="0.35">
      <c r="B34" s="90"/>
    </row>
    <row r="35" spans="2:2" x14ac:dyDescent="0.35">
      <c r="B35" s="90"/>
    </row>
    <row r="36" spans="2:2" x14ac:dyDescent="0.35">
      <c r="B36" s="90"/>
    </row>
    <row r="37" spans="2:2" x14ac:dyDescent="0.35">
      <c r="B37" s="90"/>
    </row>
    <row r="38" spans="2:2" x14ac:dyDescent="0.35">
      <c r="B38" s="90"/>
    </row>
    <row r="39" spans="2:2" x14ac:dyDescent="0.35">
      <c r="B39" s="90"/>
    </row>
    <row r="40" spans="2:2" x14ac:dyDescent="0.35">
      <c r="B40" s="90"/>
    </row>
    <row r="41" spans="2:2" x14ac:dyDescent="0.35">
      <c r="B41" s="90"/>
    </row>
    <row r="42" spans="2:2" x14ac:dyDescent="0.35">
      <c r="B42" s="90"/>
    </row>
    <row r="43" spans="2:2" x14ac:dyDescent="0.35">
      <c r="B43" s="90"/>
    </row>
    <row r="44" spans="2:2" x14ac:dyDescent="0.35">
      <c r="B44" s="90"/>
    </row>
    <row r="45" spans="2:2" x14ac:dyDescent="0.35">
      <c r="B45" s="90"/>
    </row>
    <row r="46" spans="2:2" x14ac:dyDescent="0.35">
      <c r="B46" s="90"/>
    </row>
    <row r="47" spans="2:2" x14ac:dyDescent="0.35">
      <c r="B47" s="90"/>
    </row>
    <row r="48" spans="2:2" x14ac:dyDescent="0.35">
      <c r="B48" s="90"/>
    </row>
    <row r="49" spans="2:2" x14ac:dyDescent="0.35">
      <c r="B49" s="90"/>
    </row>
    <row r="50" spans="2:2" x14ac:dyDescent="0.35">
      <c r="B50" s="90"/>
    </row>
    <row r="51" spans="2:2" x14ac:dyDescent="0.35">
      <c r="B51" s="90"/>
    </row>
    <row r="52" spans="2:2" x14ac:dyDescent="0.35">
      <c r="B52" s="90"/>
    </row>
    <row r="53" spans="2:2" x14ac:dyDescent="0.35">
      <c r="B53" s="90"/>
    </row>
    <row r="54" spans="2:2" x14ac:dyDescent="0.35">
      <c r="B54" s="90"/>
    </row>
    <row r="55" spans="2:2" x14ac:dyDescent="0.35">
      <c r="B55" s="90"/>
    </row>
    <row r="56" spans="2:2" x14ac:dyDescent="0.35">
      <c r="B56" s="90"/>
    </row>
    <row r="57" spans="2:2" x14ac:dyDescent="0.35">
      <c r="B57" s="90"/>
    </row>
    <row r="58" spans="2:2" x14ac:dyDescent="0.35">
      <c r="B58" s="90"/>
    </row>
    <row r="59" spans="2:2" x14ac:dyDescent="0.35">
      <c r="B59" s="90"/>
    </row>
    <row r="60" spans="2:2" x14ac:dyDescent="0.35">
      <c r="B60" s="90"/>
    </row>
    <row r="61" spans="2:2" x14ac:dyDescent="0.35">
      <c r="B61" s="90"/>
    </row>
    <row r="62" spans="2:2" x14ac:dyDescent="0.35">
      <c r="B62" s="90"/>
    </row>
    <row r="63" spans="2:2" x14ac:dyDescent="0.35">
      <c r="B63" s="90"/>
    </row>
    <row r="64" spans="2:2" x14ac:dyDescent="0.35">
      <c r="B64" s="90"/>
    </row>
    <row r="65" spans="2:2" x14ac:dyDescent="0.35">
      <c r="B65" s="90"/>
    </row>
    <row r="66" spans="2:2" x14ac:dyDescent="0.35">
      <c r="B66" s="90"/>
    </row>
    <row r="67" spans="2:2" x14ac:dyDescent="0.35">
      <c r="B67" s="90"/>
    </row>
    <row r="68" spans="2:2" x14ac:dyDescent="0.35">
      <c r="B68" s="90"/>
    </row>
    <row r="69" spans="2:2" x14ac:dyDescent="0.35">
      <c r="B69" s="90"/>
    </row>
    <row r="70" spans="2:2" x14ac:dyDescent="0.35">
      <c r="B70" s="90"/>
    </row>
    <row r="71" spans="2:2" x14ac:dyDescent="0.35">
      <c r="B71" s="90"/>
    </row>
    <row r="72" spans="2:2" x14ac:dyDescent="0.35">
      <c r="B72" s="90"/>
    </row>
    <row r="73" spans="2:2" x14ac:dyDescent="0.35">
      <c r="B73" s="90"/>
    </row>
    <row r="74" spans="2:2" x14ac:dyDescent="0.35">
      <c r="B74" s="90"/>
    </row>
    <row r="75" spans="2:2" x14ac:dyDescent="0.35">
      <c r="B75" s="90"/>
    </row>
    <row r="76" spans="2:2" x14ac:dyDescent="0.35">
      <c r="B76" s="90"/>
    </row>
    <row r="77" spans="2:2" x14ac:dyDescent="0.35">
      <c r="B77" s="90"/>
    </row>
    <row r="78" spans="2:2" x14ac:dyDescent="0.35">
      <c r="B78" s="90"/>
    </row>
    <row r="79" spans="2:2" x14ac:dyDescent="0.35">
      <c r="B79" s="90"/>
    </row>
    <row r="80" spans="2:2" x14ac:dyDescent="0.35">
      <c r="B80" s="90"/>
    </row>
    <row r="81" spans="2:2" x14ac:dyDescent="0.35">
      <c r="B81" s="90"/>
    </row>
    <row r="82" spans="2:2" x14ac:dyDescent="0.35">
      <c r="B82" s="90"/>
    </row>
    <row r="83" spans="2:2" x14ac:dyDescent="0.35">
      <c r="B83" s="90"/>
    </row>
    <row r="84" spans="2:2" x14ac:dyDescent="0.35">
      <c r="B84" s="90"/>
    </row>
    <row r="85" spans="2:2" x14ac:dyDescent="0.35">
      <c r="B85" s="90"/>
    </row>
    <row r="86" spans="2:2" x14ac:dyDescent="0.35">
      <c r="B86" s="90"/>
    </row>
    <row r="87" spans="2:2" x14ac:dyDescent="0.35">
      <c r="B87" s="90"/>
    </row>
    <row r="88" spans="2:2" x14ac:dyDescent="0.35">
      <c r="B88" s="90"/>
    </row>
    <row r="89" spans="2:2" x14ac:dyDescent="0.35">
      <c r="B89" s="90"/>
    </row>
    <row r="90" spans="2:2" x14ac:dyDescent="0.35">
      <c r="B90" s="90"/>
    </row>
    <row r="91" spans="2:2" x14ac:dyDescent="0.35">
      <c r="B91" s="90"/>
    </row>
    <row r="92" spans="2:2" x14ac:dyDescent="0.35">
      <c r="B92" s="90"/>
    </row>
    <row r="93" spans="2:2" x14ac:dyDescent="0.35">
      <c r="B93" s="90"/>
    </row>
    <row r="94" spans="2:2" x14ac:dyDescent="0.35">
      <c r="B94" s="90"/>
    </row>
    <row r="95" spans="2:2" x14ac:dyDescent="0.35">
      <c r="B95" s="90"/>
    </row>
    <row r="96" spans="2:2" x14ac:dyDescent="0.35">
      <c r="B96" s="90"/>
    </row>
    <row r="97" spans="2:2" x14ac:dyDescent="0.35">
      <c r="B97" s="90"/>
    </row>
    <row r="98" spans="2:2" x14ac:dyDescent="0.35">
      <c r="B98" s="90"/>
    </row>
    <row r="99" spans="2:2" x14ac:dyDescent="0.35">
      <c r="B99" s="90"/>
    </row>
    <row r="100" spans="2:2" x14ac:dyDescent="0.35">
      <c r="B100" s="90"/>
    </row>
    <row r="101" spans="2:2" x14ac:dyDescent="0.35">
      <c r="B101" s="90"/>
    </row>
    <row r="102" spans="2:2" x14ac:dyDescent="0.35">
      <c r="B102" s="90"/>
    </row>
    <row r="103" spans="2:2" x14ac:dyDescent="0.35">
      <c r="B103" s="90"/>
    </row>
    <row r="104" spans="2:2" x14ac:dyDescent="0.35">
      <c r="B104" s="90"/>
    </row>
    <row r="105" spans="2:2" x14ac:dyDescent="0.35">
      <c r="B105" s="90"/>
    </row>
    <row r="106" spans="2:2" x14ac:dyDescent="0.35">
      <c r="B106" s="90"/>
    </row>
    <row r="107" spans="2:2" x14ac:dyDescent="0.35">
      <c r="B107" s="90"/>
    </row>
    <row r="108" spans="2:2" x14ac:dyDescent="0.35">
      <c r="B108" s="90"/>
    </row>
    <row r="109" spans="2:2" x14ac:dyDescent="0.35">
      <c r="B109" s="90"/>
    </row>
    <row r="110" spans="2:2" x14ac:dyDescent="0.35">
      <c r="B110" s="90"/>
    </row>
    <row r="111" spans="2:2" x14ac:dyDescent="0.35">
      <c r="B111" s="90"/>
    </row>
    <row r="112" spans="2:2" x14ac:dyDescent="0.35">
      <c r="B112" s="90"/>
    </row>
    <row r="113" spans="2:2" x14ac:dyDescent="0.35">
      <c r="B113" s="90"/>
    </row>
    <row r="114" spans="2:2" x14ac:dyDescent="0.35">
      <c r="B114" s="90"/>
    </row>
    <row r="115" spans="2:2" x14ac:dyDescent="0.35">
      <c r="B115" s="90"/>
    </row>
    <row r="116" spans="2:2" x14ac:dyDescent="0.35">
      <c r="B116" s="90"/>
    </row>
    <row r="117" spans="2:2" x14ac:dyDescent="0.35">
      <c r="B117" s="90"/>
    </row>
    <row r="118" spans="2:2" x14ac:dyDescent="0.35">
      <c r="B118" s="90"/>
    </row>
    <row r="119" spans="2:2" x14ac:dyDescent="0.35">
      <c r="B119" s="90"/>
    </row>
    <row r="120" spans="2:2" x14ac:dyDescent="0.35">
      <c r="B120" s="90"/>
    </row>
    <row r="121" spans="2:2" x14ac:dyDescent="0.35">
      <c r="B121" s="90"/>
    </row>
    <row r="122" spans="2:2" x14ac:dyDescent="0.35">
      <c r="B122" s="90"/>
    </row>
    <row r="123" spans="2:2" x14ac:dyDescent="0.35">
      <c r="B123" s="90"/>
    </row>
    <row r="124" spans="2:2" x14ac:dyDescent="0.35">
      <c r="B124" s="90"/>
    </row>
    <row r="125" spans="2:2" x14ac:dyDescent="0.35">
      <c r="B125" s="90"/>
    </row>
    <row r="126" spans="2:2" x14ac:dyDescent="0.35">
      <c r="B126" s="90"/>
    </row>
    <row r="127" spans="2:2" x14ac:dyDescent="0.35">
      <c r="B127" s="90"/>
    </row>
    <row r="128" spans="2:2" x14ac:dyDescent="0.35">
      <c r="B128" s="90"/>
    </row>
    <row r="129" spans="2:2" x14ac:dyDescent="0.35">
      <c r="B129" s="90"/>
    </row>
    <row r="130" spans="2:2" x14ac:dyDescent="0.35">
      <c r="B130" s="90"/>
    </row>
    <row r="131" spans="2:2" x14ac:dyDescent="0.35">
      <c r="B131" s="90"/>
    </row>
    <row r="132" spans="2:2" x14ac:dyDescent="0.35">
      <c r="B132" s="90"/>
    </row>
    <row r="133" spans="2:2" x14ac:dyDescent="0.35">
      <c r="B133" s="90"/>
    </row>
    <row r="134" spans="2:2" x14ac:dyDescent="0.35">
      <c r="B134" s="90"/>
    </row>
    <row r="135" spans="2:2" x14ac:dyDescent="0.35">
      <c r="B135" s="90"/>
    </row>
    <row r="136" spans="2:2" x14ac:dyDescent="0.35">
      <c r="B136" s="90"/>
    </row>
    <row r="137" spans="2:2" x14ac:dyDescent="0.35">
      <c r="B137" s="90"/>
    </row>
    <row r="138" spans="2:2" x14ac:dyDescent="0.35">
      <c r="B138" s="90"/>
    </row>
    <row r="139" spans="2:2" x14ac:dyDescent="0.35">
      <c r="B139" s="90"/>
    </row>
    <row r="140" spans="2:2" x14ac:dyDescent="0.35">
      <c r="B140" s="90"/>
    </row>
    <row r="141" spans="2:2" x14ac:dyDescent="0.35">
      <c r="B141" s="90"/>
    </row>
    <row r="142" spans="2:2" x14ac:dyDescent="0.35">
      <c r="B142" s="90"/>
    </row>
    <row r="143" spans="2:2" x14ac:dyDescent="0.35">
      <c r="B143" s="90"/>
    </row>
    <row r="144" spans="2:2" x14ac:dyDescent="0.35">
      <c r="B144" s="90"/>
    </row>
    <row r="145" spans="2:2" x14ac:dyDescent="0.35">
      <c r="B145" s="90"/>
    </row>
    <row r="146" spans="2:2" x14ac:dyDescent="0.35">
      <c r="B146" s="90"/>
    </row>
    <row r="147" spans="2:2" x14ac:dyDescent="0.35">
      <c r="B147" s="90"/>
    </row>
    <row r="148" spans="2:2" x14ac:dyDescent="0.35">
      <c r="B148" s="90"/>
    </row>
    <row r="149" spans="2:2" x14ac:dyDescent="0.35">
      <c r="B149" s="90"/>
    </row>
    <row r="150" spans="2:2" x14ac:dyDescent="0.35">
      <c r="B150" s="90"/>
    </row>
    <row r="151" spans="2:2" x14ac:dyDescent="0.35">
      <c r="B151" s="90"/>
    </row>
    <row r="152" spans="2:2" x14ac:dyDescent="0.35">
      <c r="B152" s="90"/>
    </row>
    <row r="153" spans="2:2" x14ac:dyDescent="0.35">
      <c r="B153" s="90"/>
    </row>
    <row r="154" spans="2:2" x14ac:dyDescent="0.35">
      <c r="B154" s="90"/>
    </row>
    <row r="155" spans="2:2" x14ac:dyDescent="0.35">
      <c r="B155" s="90"/>
    </row>
    <row r="156" spans="2:2" x14ac:dyDescent="0.35">
      <c r="B156" s="90"/>
    </row>
    <row r="157" spans="2:2" x14ac:dyDescent="0.35">
      <c r="B157" s="90"/>
    </row>
    <row r="158" spans="2:2" x14ac:dyDescent="0.35">
      <c r="B158" s="90"/>
    </row>
    <row r="159" spans="2:2" x14ac:dyDescent="0.35">
      <c r="B159" s="90"/>
    </row>
    <row r="160" spans="2:2" x14ac:dyDescent="0.35">
      <c r="B160" s="90"/>
    </row>
    <row r="161" spans="2:2" x14ac:dyDescent="0.35">
      <c r="B161" s="90"/>
    </row>
    <row r="162" spans="2:2" x14ac:dyDescent="0.35">
      <c r="B162" s="90"/>
    </row>
    <row r="163" spans="2:2" x14ac:dyDescent="0.35">
      <c r="B163" s="90"/>
    </row>
    <row r="164" spans="2:2" x14ac:dyDescent="0.35">
      <c r="B164" s="90"/>
    </row>
    <row r="165" spans="2:2" x14ac:dyDescent="0.35">
      <c r="B165" s="90"/>
    </row>
    <row r="166" spans="2:2" x14ac:dyDescent="0.35">
      <c r="B166" s="90"/>
    </row>
    <row r="167" spans="2:2" x14ac:dyDescent="0.35">
      <c r="B167" s="90"/>
    </row>
    <row r="168" spans="2:2" x14ac:dyDescent="0.35">
      <c r="B168" s="90"/>
    </row>
    <row r="169" spans="2:2" x14ac:dyDescent="0.35">
      <c r="B169" s="90"/>
    </row>
    <row r="170" spans="2:2" x14ac:dyDescent="0.35">
      <c r="B170" s="90"/>
    </row>
    <row r="171" spans="2:2" x14ac:dyDescent="0.35">
      <c r="B171" s="90"/>
    </row>
    <row r="172" spans="2:2" x14ac:dyDescent="0.35">
      <c r="B172" s="90"/>
    </row>
    <row r="173" spans="2:2" x14ac:dyDescent="0.35">
      <c r="B173" s="90"/>
    </row>
    <row r="174" spans="2:2" x14ac:dyDescent="0.35">
      <c r="B174" s="90"/>
    </row>
    <row r="175" spans="2:2" x14ac:dyDescent="0.35">
      <c r="B175" s="90"/>
    </row>
    <row r="176" spans="2:2" x14ac:dyDescent="0.35">
      <c r="B176" s="90"/>
    </row>
    <row r="177" spans="2:2" x14ac:dyDescent="0.35">
      <c r="B177" s="90"/>
    </row>
    <row r="178" spans="2:2" x14ac:dyDescent="0.35">
      <c r="B178" s="90"/>
    </row>
    <row r="179" spans="2:2" x14ac:dyDescent="0.35">
      <c r="B179" s="90"/>
    </row>
    <row r="180" spans="2:2" x14ac:dyDescent="0.35">
      <c r="B180" s="90"/>
    </row>
    <row r="181" spans="2:2" x14ac:dyDescent="0.35">
      <c r="B181" s="90"/>
    </row>
    <row r="182" spans="2:2" x14ac:dyDescent="0.35">
      <c r="B182" s="90"/>
    </row>
    <row r="183" spans="2:2" x14ac:dyDescent="0.35">
      <c r="B183" s="90"/>
    </row>
    <row r="184" spans="2:2" x14ac:dyDescent="0.35">
      <c r="B184" s="90"/>
    </row>
    <row r="185" spans="2:2" x14ac:dyDescent="0.35">
      <c r="B185" s="90"/>
    </row>
    <row r="186" spans="2:2" x14ac:dyDescent="0.35">
      <c r="B186" s="90"/>
    </row>
    <row r="187" spans="2:2" x14ac:dyDescent="0.35">
      <c r="B187" s="90"/>
    </row>
    <row r="188" spans="2:2" x14ac:dyDescent="0.35">
      <c r="B188" s="90"/>
    </row>
    <row r="189" spans="2:2" x14ac:dyDescent="0.35">
      <c r="B189" s="90"/>
    </row>
    <row r="190" spans="2:2" x14ac:dyDescent="0.35">
      <c r="B190" s="90"/>
    </row>
    <row r="191" spans="2:2" x14ac:dyDescent="0.35">
      <c r="B191" s="90"/>
    </row>
    <row r="192" spans="2:2" x14ac:dyDescent="0.35">
      <c r="B192" s="90"/>
    </row>
    <row r="193" spans="2:2" x14ac:dyDescent="0.35">
      <c r="B193" s="90"/>
    </row>
    <row r="194" spans="2:2" x14ac:dyDescent="0.35">
      <c r="B194" s="90"/>
    </row>
    <row r="195" spans="2:2" x14ac:dyDescent="0.35">
      <c r="B195" s="90"/>
    </row>
    <row r="196" spans="2:2" x14ac:dyDescent="0.35">
      <c r="B196" s="90"/>
    </row>
    <row r="197" spans="2:2" x14ac:dyDescent="0.35">
      <c r="B197" s="90"/>
    </row>
    <row r="198" spans="2:2" x14ac:dyDescent="0.35">
      <c r="B198" s="90"/>
    </row>
    <row r="199" spans="2:2" x14ac:dyDescent="0.35">
      <c r="B199" s="90"/>
    </row>
    <row r="200" spans="2:2" x14ac:dyDescent="0.35">
      <c r="B200" s="90"/>
    </row>
    <row r="201" spans="2:2" x14ac:dyDescent="0.35">
      <c r="B201" s="90"/>
    </row>
    <row r="202" spans="2:2" x14ac:dyDescent="0.35">
      <c r="B202" s="90"/>
    </row>
    <row r="203" spans="2:2" x14ac:dyDescent="0.35">
      <c r="B203" s="90"/>
    </row>
    <row r="204" spans="2:2" x14ac:dyDescent="0.35">
      <c r="B204" s="90"/>
    </row>
    <row r="205" spans="2:2" x14ac:dyDescent="0.35">
      <c r="B205" s="90"/>
    </row>
    <row r="206" spans="2:2" x14ac:dyDescent="0.35">
      <c r="B206" s="90"/>
    </row>
    <row r="207" spans="2:2" x14ac:dyDescent="0.35">
      <c r="B207" s="90"/>
    </row>
    <row r="208" spans="2:2" x14ac:dyDescent="0.35">
      <c r="B208" s="90"/>
    </row>
    <row r="209" spans="2:2" x14ac:dyDescent="0.35">
      <c r="B209" s="90"/>
    </row>
    <row r="210" spans="2:2" x14ac:dyDescent="0.35">
      <c r="B210" s="90"/>
    </row>
    <row r="211" spans="2:2" x14ac:dyDescent="0.35">
      <c r="B211" s="90"/>
    </row>
    <row r="212" spans="2:2" x14ac:dyDescent="0.35">
      <c r="B212" s="90"/>
    </row>
    <row r="213" spans="2:2" x14ac:dyDescent="0.35">
      <c r="B213" s="90"/>
    </row>
    <row r="214" spans="2:2" x14ac:dyDescent="0.35">
      <c r="B214" s="90"/>
    </row>
    <row r="215" spans="2:2" x14ac:dyDescent="0.35">
      <c r="B215" s="90"/>
    </row>
    <row r="216" spans="2:2" x14ac:dyDescent="0.35">
      <c r="B216" s="90"/>
    </row>
    <row r="217" spans="2:2" x14ac:dyDescent="0.35">
      <c r="B217" s="90"/>
    </row>
    <row r="218" spans="2:2" x14ac:dyDescent="0.35">
      <c r="B218" s="90"/>
    </row>
    <row r="219" spans="2:2" x14ac:dyDescent="0.35">
      <c r="B219" s="90"/>
    </row>
    <row r="220" spans="2:2" x14ac:dyDescent="0.35">
      <c r="B220" s="90"/>
    </row>
    <row r="221" spans="2:2" x14ac:dyDescent="0.35">
      <c r="B221" s="90"/>
    </row>
    <row r="222" spans="2:2" x14ac:dyDescent="0.35">
      <c r="B222" s="90"/>
    </row>
    <row r="223" spans="2:2" x14ac:dyDescent="0.35">
      <c r="B223" s="90"/>
    </row>
    <row r="224" spans="2:2" x14ac:dyDescent="0.35">
      <c r="B224" s="90"/>
    </row>
    <row r="225" spans="2:2" x14ac:dyDescent="0.35">
      <c r="B225" s="90"/>
    </row>
    <row r="226" spans="2:2" x14ac:dyDescent="0.35">
      <c r="B226" s="90"/>
    </row>
    <row r="227" spans="2:2" x14ac:dyDescent="0.35">
      <c r="B227" s="90"/>
    </row>
    <row r="228" spans="2:2" x14ac:dyDescent="0.35">
      <c r="B228" s="90"/>
    </row>
    <row r="229" spans="2:2" x14ac:dyDescent="0.35">
      <c r="B229" s="90"/>
    </row>
    <row r="230" spans="2:2" x14ac:dyDescent="0.35">
      <c r="B230" s="90"/>
    </row>
    <row r="231" spans="2:2" x14ac:dyDescent="0.35">
      <c r="B231" s="90"/>
    </row>
    <row r="232" spans="2:2" x14ac:dyDescent="0.35">
      <c r="B232" s="90"/>
    </row>
    <row r="233" spans="2:2" x14ac:dyDescent="0.35">
      <c r="B233" s="90"/>
    </row>
    <row r="234" spans="2:2" x14ac:dyDescent="0.35">
      <c r="B234" s="90"/>
    </row>
    <row r="235" spans="2:2" x14ac:dyDescent="0.35">
      <c r="B235" s="90"/>
    </row>
    <row r="236" spans="2:2" x14ac:dyDescent="0.35">
      <c r="B236" s="90"/>
    </row>
    <row r="237" spans="2:2" x14ac:dyDescent="0.35">
      <c r="B237" s="90"/>
    </row>
    <row r="238" spans="2:2" x14ac:dyDescent="0.35">
      <c r="B238" s="90"/>
    </row>
    <row r="239" spans="2:2" x14ac:dyDescent="0.35">
      <c r="B239" s="90"/>
    </row>
    <row r="240" spans="2:2" x14ac:dyDescent="0.35">
      <c r="B240" s="90"/>
    </row>
    <row r="241" spans="2:2" x14ac:dyDescent="0.35">
      <c r="B241" s="90"/>
    </row>
    <row r="242" spans="2:2" x14ac:dyDescent="0.35">
      <c r="B242" s="90"/>
    </row>
    <row r="243" spans="2:2" x14ac:dyDescent="0.35">
      <c r="B243" s="90"/>
    </row>
    <row r="244" spans="2:2" x14ac:dyDescent="0.35">
      <c r="B244" s="90"/>
    </row>
    <row r="245" spans="2:2" x14ac:dyDescent="0.35">
      <c r="B245" s="90"/>
    </row>
    <row r="246" spans="2:2" x14ac:dyDescent="0.35">
      <c r="B246" s="90"/>
    </row>
    <row r="247" spans="2:2" x14ac:dyDescent="0.35">
      <c r="B247" s="90"/>
    </row>
    <row r="248" spans="2:2" x14ac:dyDescent="0.35">
      <c r="B248" s="90"/>
    </row>
    <row r="249" spans="2:2" x14ac:dyDescent="0.35">
      <c r="B249" s="90"/>
    </row>
    <row r="250" spans="2:2" x14ac:dyDescent="0.35">
      <c r="B250" s="90"/>
    </row>
    <row r="251" spans="2:2" x14ac:dyDescent="0.35">
      <c r="B251" s="90"/>
    </row>
    <row r="252" spans="2:2" x14ac:dyDescent="0.35">
      <c r="B252" s="90"/>
    </row>
    <row r="253" spans="2:2" x14ac:dyDescent="0.35">
      <c r="B253" s="90"/>
    </row>
    <row r="254" spans="2:2" x14ac:dyDescent="0.35">
      <c r="B254" s="90"/>
    </row>
    <row r="255" spans="2:2" x14ac:dyDescent="0.35">
      <c r="B255" s="90"/>
    </row>
    <row r="256" spans="2:2" x14ac:dyDescent="0.35">
      <c r="B256" s="90"/>
    </row>
    <row r="257" spans="2:2" x14ac:dyDescent="0.35">
      <c r="B257" s="90"/>
    </row>
    <row r="258" spans="2:2" x14ac:dyDescent="0.35">
      <c r="B258" s="90"/>
    </row>
    <row r="259" spans="2:2" x14ac:dyDescent="0.35">
      <c r="B259" s="90"/>
    </row>
    <row r="260" spans="2:2" x14ac:dyDescent="0.35">
      <c r="B260" s="90"/>
    </row>
    <row r="261" spans="2:2" x14ac:dyDescent="0.35">
      <c r="B261" s="90"/>
    </row>
    <row r="262" spans="2:2" x14ac:dyDescent="0.35">
      <c r="B262" s="90"/>
    </row>
    <row r="263" spans="2:2" x14ac:dyDescent="0.35">
      <c r="B263" s="90"/>
    </row>
    <row r="264" spans="2:2" x14ac:dyDescent="0.35">
      <c r="B264" s="90"/>
    </row>
    <row r="265" spans="2:2" x14ac:dyDescent="0.35">
      <c r="B265" s="90"/>
    </row>
    <row r="266" spans="2:2" x14ac:dyDescent="0.35">
      <c r="B266" s="90"/>
    </row>
    <row r="267" spans="2:2" x14ac:dyDescent="0.35">
      <c r="B267" s="90"/>
    </row>
    <row r="268" spans="2:2" x14ac:dyDescent="0.35">
      <c r="B268" s="90"/>
    </row>
    <row r="269" spans="2:2" x14ac:dyDescent="0.35">
      <c r="B269" s="90"/>
    </row>
    <row r="270" spans="2:2" x14ac:dyDescent="0.35">
      <c r="B270" s="90"/>
    </row>
    <row r="271" spans="2:2" x14ac:dyDescent="0.35">
      <c r="B271" s="90"/>
    </row>
    <row r="272" spans="2:2" x14ac:dyDescent="0.35">
      <c r="B272" s="90"/>
    </row>
    <row r="273" spans="2:2" x14ac:dyDescent="0.35">
      <c r="B273" s="90"/>
    </row>
    <row r="274" spans="2:2" x14ac:dyDescent="0.35">
      <c r="B274" s="90"/>
    </row>
    <row r="275" spans="2:2" x14ac:dyDescent="0.35">
      <c r="B275" s="90"/>
    </row>
    <row r="276" spans="2:2" x14ac:dyDescent="0.35">
      <c r="B276" s="90"/>
    </row>
    <row r="277" spans="2:2" x14ac:dyDescent="0.35">
      <c r="B277" s="90"/>
    </row>
    <row r="278" spans="2:2" x14ac:dyDescent="0.35">
      <c r="B278" s="90"/>
    </row>
    <row r="279" spans="2:2" x14ac:dyDescent="0.35">
      <c r="B279" s="90"/>
    </row>
    <row r="280" spans="2:2" x14ac:dyDescent="0.35">
      <c r="B280" s="90"/>
    </row>
    <row r="281" spans="2:2" x14ac:dyDescent="0.35">
      <c r="B281" s="90"/>
    </row>
    <row r="282" spans="2:2" x14ac:dyDescent="0.35">
      <c r="B282" s="90"/>
    </row>
    <row r="283" spans="2:2" x14ac:dyDescent="0.35">
      <c r="B283" s="90"/>
    </row>
    <row r="284" spans="2:2" x14ac:dyDescent="0.35">
      <c r="B284" s="90"/>
    </row>
    <row r="285" spans="2:2" x14ac:dyDescent="0.35">
      <c r="B285" s="90"/>
    </row>
    <row r="286" spans="2:2" x14ac:dyDescent="0.35">
      <c r="B286" s="90"/>
    </row>
    <row r="287" spans="2:2" x14ac:dyDescent="0.35">
      <c r="B287" s="90"/>
    </row>
    <row r="288" spans="2:2" x14ac:dyDescent="0.35">
      <c r="B288" s="90"/>
    </row>
    <row r="289" spans="2:2" x14ac:dyDescent="0.35">
      <c r="B289" s="90"/>
    </row>
    <row r="290" spans="2:2" x14ac:dyDescent="0.35">
      <c r="B290" s="90"/>
    </row>
    <row r="291" spans="2:2" x14ac:dyDescent="0.35">
      <c r="B291" s="90"/>
    </row>
    <row r="292" spans="2:2" x14ac:dyDescent="0.35">
      <c r="B292" s="90"/>
    </row>
    <row r="293" spans="2:2" x14ac:dyDescent="0.35">
      <c r="B293" s="90"/>
    </row>
    <row r="294" spans="2:2" x14ac:dyDescent="0.35">
      <c r="B294" s="90"/>
    </row>
    <row r="295" spans="2:2" x14ac:dyDescent="0.35">
      <c r="B295" s="90"/>
    </row>
    <row r="296" spans="2:2" x14ac:dyDescent="0.35">
      <c r="B296" s="90"/>
    </row>
    <row r="297" spans="2:2" x14ac:dyDescent="0.35">
      <c r="B297" s="90"/>
    </row>
    <row r="298" spans="2:2" x14ac:dyDescent="0.35">
      <c r="B298" s="90"/>
    </row>
    <row r="299" spans="2:2" x14ac:dyDescent="0.35">
      <c r="B299" s="90"/>
    </row>
    <row r="300" spans="2:2" x14ac:dyDescent="0.35">
      <c r="B300" s="90"/>
    </row>
    <row r="301" spans="2:2" x14ac:dyDescent="0.35">
      <c r="B301" s="90"/>
    </row>
    <row r="302" spans="2:2" x14ac:dyDescent="0.35">
      <c r="B302" s="90"/>
    </row>
    <row r="303" spans="2:2" x14ac:dyDescent="0.35">
      <c r="B303" s="90"/>
    </row>
    <row r="304" spans="2:2" x14ac:dyDescent="0.35">
      <c r="B304" s="90"/>
    </row>
    <row r="305" spans="2:2" x14ac:dyDescent="0.35">
      <c r="B305" s="90"/>
    </row>
    <row r="306" spans="2:2" x14ac:dyDescent="0.35">
      <c r="B306" s="90"/>
    </row>
    <row r="307" spans="2:2" x14ac:dyDescent="0.35">
      <c r="B307" s="90"/>
    </row>
    <row r="308" spans="2:2" x14ac:dyDescent="0.35">
      <c r="B308" s="90"/>
    </row>
    <row r="309" spans="2:2" x14ac:dyDescent="0.35">
      <c r="B309" s="90"/>
    </row>
    <row r="310" spans="2:2" x14ac:dyDescent="0.35">
      <c r="B310" s="90"/>
    </row>
    <row r="311" spans="2:2" x14ac:dyDescent="0.35">
      <c r="B311" s="90"/>
    </row>
    <row r="312" spans="2:2" x14ac:dyDescent="0.35">
      <c r="B312" s="90"/>
    </row>
    <row r="313" spans="2:2" x14ac:dyDescent="0.35">
      <c r="B313" s="90"/>
    </row>
    <row r="314" spans="2:2" x14ac:dyDescent="0.35">
      <c r="B314" s="90"/>
    </row>
    <row r="315" spans="2:2" x14ac:dyDescent="0.35">
      <c r="B315" s="90"/>
    </row>
    <row r="316" spans="2:2" x14ac:dyDescent="0.35">
      <c r="B316" s="90"/>
    </row>
    <row r="317" spans="2:2" x14ac:dyDescent="0.35">
      <c r="B317" s="90"/>
    </row>
    <row r="318" spans="2:2" x14ac:dyDescent="0.35">
      <c r="B318" s="90"/>
    </row>
    <row r="319" spans="2:2" x14ac:dyDescent="0.35">
      <c r="B319" s="90"/>
    </row>
    <row r="320" spans="2:2" x14ac:dyDescent="0.35">
      <c r="B320" s="90"/>
    </row>
    <row r="321" spans="2:2" x14ac:dyDescent="0.35">
      <c r="B321" s="90"/>
    </row>
    <row r="322" spans="2:2" x14ac:dyDescent="0.35">
      <c r="B322" s="90"/>
    </row>
    <row r="323" spans="2:2" x14ac:dyDescent="0.35">
      <c r="B323" s="90"/>
    </row>
    <row r="324" spans="2:2" x14ac:dyDescent="0.35">
      <c r="B324" s="90"/>
    </row>
    <row r="325" spans="2:2" x14ac:dyDescent="0.35">
      <c r="B325" s="90"/>
    </row>
    <row r="326" spans="2:2" x14ac:dyDescent="0.35">
      <c r="B326" s="90"/>
    </row>
    <row r="327" spans="2:2" x14ac:dyDescent="0.35">
      <c r="B327" s="90"/>
    </row>
    <row r="328" spans="2:2" x14ac:dyDescent="0.35">
      <c r="B328" s="90"/>
    </row>
    <row r="329" spans="2:2" x14ac:dyDescent="0.35">
      <c r="B329" s="90"/>
    </row>
    <row r="330" spans="2:2" x14ac:dyDescent="0.35">
      <c r="B330" s="90"/>
    </row>
    <row r="331" spans="2:2" x14ac:dyDescent="0.35">
      <c r="B331" s="90"/>
    </row>
    <row r="332" spans="2:2" x14ac:dyDescent="0.35">
      <c r="B332" s="90"/>
    </row>
    <row r="333" spans="2:2" x14ac:dyDescent="0.35">
      <c r="B333" s="90"/>
    </row>
    <row r="334" spans="2:2" x14ac:dyDescent="0.35">
      <c r="B334" s="90"/>
    </row>
    <row r="335" spans="2:2" x14ac:dyDescent="0.35">
      <c r="B335" s="90"/>
    </row>
    <row r="336" spans="2:2" x14ac:dyDescent="0.35">
      <c r="B336" s="90"/>
    </row>
    <row r="337" spans="2:2" x14ac:dyDescent="0.35">
      <c r="B337" s="90"/>
    </row>
    <row r="338" spans="2:2" x14ac:dyDescent="0.35">
      <c r="B338" s="90"/>
    </row>
    <row r="339" spans="2:2" x14ac:dyDescent="0.35">
      <c r="B339" s="90"/>
    </row>
    <row r="340" spans="2:2" x14ac:dyDescent="0.35">
      <c r="B340" s="90"/>
    </row>
    <row r="341" spans="2:2" x14ac:dyDescent="0.35">
      <c r="B341" s="90"/>
    </row>
    <row r="342" spans="2:2" x14ac:dyDescent="0.35">
      <c r="B342" s="90"/>
    </row>
    <row r="343" spans="2:2" x14ac:dyDescent="0.35">
      <c r="B343" s="90"/>
    </row>
    <row r="344" spans="2:2" x14ac:dyDescent="0.35">
      <c r="B344" s="90"/>
    </row>
    <row r="345" spans="2:2" x14ac:dyDescent="0.35">
      <c r="B345" s="90"/>
    </row>
    <row r="346" spans="2:2" x14ac:dyDescent="0.35">
      <c r="B346" s="90"/>
    </row>
    <row r="347" spans="2:2" x14ac:dyDescent="0.35">
      <c r="B347" s="90"/>
    </row>
    <row r="348" spans="2:2" x14ac:dyDescent="0.35">
      <c r="B348" s="90"/>
    </row>
    <row r="349" spans="2:2" x14ac:dyDescent="0.35">
      <c r="B349" s="90"/>
    </row>
    <row r="350" spans="2:2" x14ac:dyDescent="0.35">
      <c r="B350" s="90"/>
    </row>
    <row r="351" spans="2:2" x14ac:dyDescent="0.35">
      <c r="B351" s="90"/>
    </row>
    <row r="352" spans="2:2" x14ac:dyDescent="0.35">
      <c r="B352" s="90"/>
    </row>
    <row r="353" spans="2:2" x14ac:dyDescent="0.35">
      <c r="B353" s="90"/>
    </row>
    <row r="354" spans="2:2" x14ac:dyDescent="0.35">
      <c r="B354" s="90"/>
    </row>
    <row r="355" spans="2:2" x14ac:dyDescent="0.35">
      <c r="B355" s="90"/>
    </row>
    <row r="356" spans="2:2" x14ac:dyDescent="0.35">
      <c r="B356" s="90"/>
    </row>
    <row r="357" spans="2:2" x14ac:dyDescent="0.35">
      <c r="B357" s="90"/>
    </row>
    <row r="358" spans="2:2" x14ac:dyDescent="0.35">
      <c r="B358" s="90"/>
    </row>
    <row r="359" spans="2:2" x14ac:dyDescent="0.35">
      <c r="B359" s="90"/>
    </row>
    <row r="360" spans="2:2" x14ac:dyDescent="0.35">
      <c r="B360" s="90"/>
    </row>
    <row r="361" spans="2:2" x14ac:dyDescent="0.35">
      <c r="B361" s="90"/>
    </row>
    <row r="362" spans="2:2" x14ac:dyDescent="0.35">
      <c r="B362" s="90"/>
    </row>
    <row r="363" spans="2:2" x14ac:dyDescent="0.35">
      <c r="B363" s="90"/>
    </row>
    <row r="364" spans="2:2" x14ac:dyDescent="0.35">
      <c r="B364" s="90"/>
    </row>
    <row r="365" spans="2:2" x14ac:dyDescent="0.35">
      <c r="B365" s="90"/>
    </row>
    <row r="366" spans="2:2" x14ac:dyDescent="0.35">
      <c r="B366" s="90"/>
    </row>
    <row r="367" spans="2:2" x14ac:dyDescent="0.35">
      <c r="B367" s="90"/>
    </row>
    <row r="368" spans="2:2" x14ac:dyDescent="0.35">
      <c r="B368" s="90"/>
    </row>
    <row r="369" spans="2:2" x14ac:dyDescent="0.35">
      <c r="B369" s="90"/>
    </row>
    <row r="370" spans="2:2" x14ac:dyDescent="0.35">
      <c r="B370" s="90"/>
    </row>
    <row r="371" spans="2:2" x14ac:dyDescent="0.35">
      <c r="B371" s="90"/>
    </row>
    <row r="372" spans="2:2" x14ac:dyDescent="0.35">
      <c r="B372" s="90"/>
    </row>
    <row r="373" spans="2:2" x14ac:dyDescent="0.35">
      <c r="B373" s="90"/>
    </row>
    <row r="374" spans="2:2" x14ac:dyDescent="0.35">
      <c r="B374" s="90"/>
    </row>
    <row r="375" spans="2:2" x14ac:dyDescent="0.35">
      <c r="B375" s="90"/>
    </row>
    <row r="376" spans="2:2" x14ac:dyDescent="0.35">
      <c r="B376" s="90"/>
    </row>
    <row r="377" spans="2:2" x14ac:dyDescent="0.35">
      <c r="B377" s="90"/>
    </row>
    <row r="378" spans="2:2" x14ac:dyDescent="0.35">
      <c r="B378" s="90"/>
    </row>
    <row r="379" spans="2:2" x14ac:dyDescent="0.35">
      <c r="B379" s="90"/>
    </row>
    <row r="380" spans="2:2" x14ac:dyDescent="0.35">
      <c r="B380" s="90"/>
    </row>
    <row r="381" spans="2:2" x14ac:dyDescent="0.35">
      <c r="B381" s="90"/>
    </row>
    <row r="382" spans="2:2" x14ac:dyDescent="0.35">
      <c r="B382" s="90"/>
    </row>
    <row r="383" spans="2:2" x14ac:dyDescent="0.35">
      <c r="B383" s="90"/>
    </row>
    <row r="384" spans="2:2" x14ac:dyDescent="0.35">
      <c r="B384" s="90"/>
    </row>
    <row r="385" spans="2:2" x14ac:dyDescent="0.35">
      <c r="B385" s="90"/>
    </row>
    <row r="386" spans="2:2" x14ac:dyDescent="0.35">
      <c r="B386" s="90"/>
    </row>
    <row r="387" spans="2:2" x14ac:dyDescent="0.35">
      <c r="B387" s="90"/>
    </row>
    <row r="388" spans="2:2" x14ac:dyDescent="0.35">
      <c r="B388" s="90"/>
    </row>
    <row r="389" spans="2:2" x14ac:dyDescent="0.35">
      <c r="B389" s="90"/>
    </row>
    <row r="390" spans="2:2" x14ac:dyDescent="0.35">
      <c r="B390" s="90"/>
    </row>
    <row r="391" spans="2:2" x14ac:dyDescent="0.35">
      <c r="B391" s="90"/>
    </row>
    <row r="392" spans="2:2" x14ac:dyDescent="0.35">
      <c r="B392" s="90"/>
    </row>
    <row r="393" spans="2:2" x14ac:dyDescent="0.35">
      <c r="B393" s="90"/>
    </row>
    <row r="394" spans="2:2" x14ac:dyDescent="0.35">
      <c r="B394" s="90"/>
    </row>
    <row r="395" spans="2:2" x14ac:dyDescent="0.35">
      <c r="B395" s="90"/>
    </row>
    <row r="396" spans="2:2" x14ac:dyDescent="0.35">
      <c r="B396" s="90"/>
    </row>
    <row r="397" spans="2:2" x14ac:dyDescent="0.35">
      <c r="B397" s="90"/>
    </row>
    <row r="398" spans="2:2" x14ac:dyDescent="0.35">
      <c r="B398" s="90"/>
    </row>
    <row r="399" spans="2:2" x14ac:dyDescent="0.35">
      <c r="B399" s="90"/>
    </row>
    <row r="400" spans="2:2" x14ac:dyDescent="0.35">
      <c r="B400" s="90"/>
    </row>
    <row r="401" spans="2:2" x14ac:dyDescent="0.35">
      <c r="B401" s="90"/>
    </row>
    <row r="402" spans="2:2" x14ac:dyDescent="0.35">
      <c r="B402" s="90"/>
    </row>
    <row r="403" spans="2:2" x14ac:dyDescent="0.35">
      <c r="B403" s="90"/>
    </row>
    <row r="404" spans="2:2" x14ac:dyDescent="0.35">
      <c r="B404" s="90"/>
    </row>
    <row r="405" spans="2:2" x14ac:dyDescent="0.35">
      <c r="B405" s="90"/>
    </row>
    <row r="406" spans="2:2" x14ac:dyDescent="0.35">
      <c r="B406" s="90"/>
    </row>
    <row r="407" spans="2:2" x14ac:dyDescent="0.35">
      <c r="B407" s="90"/>
    </row>
    <row r="408" spans="2:2" x14ac:dyDescent="0.35">
      <c r="B408" s="90"/>
    </row>
    <row r="409" spans="2:2" x14ac:dyDescent="0.35">
      <c r="B409" s="90"/>
    </row>
    <row r="410" spans="2:2" x14ac:dyDescent="0.35">
      <c r="B410" s="90"/>
    </row>
    <row r="411" spans="2:2" x14ac:dyDescent="0.35">
      <c r="B411" s="90"/>
    </row>
    <row r="412" spans="2:2" x14ac:dyDescent="0.35">
      <c r="B412" s="90"/>
    </row>
    <row r="413" spans="2:2" x14ac:dyDescent="0.35">
      <c r="B413" s="90"/>
    </row>
    <row r="414" spans="2:2" x14ac:dyDescent="0.35">
      <c r="B414" s="90"/>
    </row>
    <row r="415" spans="2:2" x14ac:dyDescent="0.35">
      <c r="B415" s="90"/>
    </row>
    <row r="416" spans="2:2" x14ac:dyDescent="0.35">
      <c r="B416" s="90"/>
    </row>
    <row r="417" spans="2:2" x14ac:dyDescent="0.35">
      <c r="B417" s="90"/>
    </row>
    <row r="418" spans="2:2" x14ac:dyDescent="0.35">
      <c r="B418" s="90"/>
    </row>
    <row r="419" spans="2:2" x14ac:dyDescent="0.35">
      <c r="B419" s="90"/>
    </row>
    <row r="420" spans="2:2" x14ac:dyDescent="0.35">
      <c r="B420" s="90"/>
    </row>
    <row r="421" spans="2:2" x14ac:dyDescent="0.35">
      <c r="B421" s="90"/>
    </row>
    <row r="422" spans="2:2" x14ac:dyDescent="0.35">
      <c r="B422" s="90"/>
    </row>
    <row r="423" spans="2:2" x14ac:dyDescent="0.35">
      <c r="B423" s="90"/>
    </row>
    <row r="424" spans="2:2" x14ac:dyDescent="0.35">
      <c r="B424" s="90"/>
    </row>
    <row r="425" spans="2:2" x14ac:dyDescent="0.35">
      <c r="B425" s="90"/>
    </row>
    <row r="426" spans="2:2" x14ac:dyDescent="0.35">
      <c r="B426" s="90"/>
    </row>
    <row r="427" spans="2:2" x14ac:dyDescent="0.35">
      <c r="B427" s="90"/>
    </row>
    <row r="428" spans="2:2" x14ac:dyDescent="0.35">
      <c r="B428" s="90"/>
    </row>
    <row r="429" spans="2:2" x14ac:dyDescent="0.35">
      <c r="B429" s="90"/>
    </row>
    <row r="430" spans="2:2" x14ac:dyDescent="0.35">
      <c r="B430" s="90"/>
    </row>
    <row r="431" spans="2:2" x14ac:dyDescent="0.35">
      <c r="B431" s="90"/>
    </row>
    <row r="432" spans="2:2" x14ac:dyDescent="0.35">
      <c r="B432" s="90"/>
    </row>
    <row r="433" spans="2:2" x14ac:dyDescent="0.35">
      <c r="B433" s="90"/>
    </row>
    <row r="434" spans="2:2" x14ac:dyDescent="0.35">
      <c r="B434" s="90"/>
    </row>
    <row r="435" spans="2:2" x14ac:dyDescent="0.35">
      <c r="B435" s="90"/>
    </row>
    <row r="436" spans="2:2" x14ac:dyDescent="0.35">
      <c r="B436" s="90"/>
    </row>
    <row r="437" spans="2:2" x14ac:dyDescent="0.35">
      <c r="B437" s="90"/>
    </row>
    <row r="438" spans="2:2" x14ac:dyDescent="0.35">
      <c r="B438" s="90"/>
    </row>
    <row r="439" spans="2:2" x14ac:dyDescent="0.35">
      <c r="B439" s="90"/>
    </row>
    <row r="440" spans="2:2" x14ac:dyDescent="0.35">
      <c r="B440" s="90"/>
    </row>
    <row r="441" spans="2:2" x14ac:dyDescent="0.35">
      <c r="B441" s="90"/>
    </row>
    <row r="442" spans="2:2" x14ac:dyDescent="0.35">
      <c r="B442" s="90"/>
    </row>
    <row r="443" spans="2:2" x14ac:dyDescent="0.35">
      <c r="B443" s="90"/>
    </row>
    <row r="444" spans="2:2" x14ac:dyDescent="0.35">
      <c r="B444" s="90"/>
    </row>
    <row r="445" spans="2:2" x14ac:dyDescent="0.35">
      <c r="B445" s="90"/>
    </row>
    <row r="446" spans="2:2" x14ac:dyDescent="0.35">
      <c r="B446" s="90"/>
    </row>
    <row r="447" spans="2:2" x14ac:dyDescent="0.35">
      <c r="B447" s="90"/>
    </row>
    <row r="448" spans="2:2" x14ac:dyDescent="0.35">
      <c r="B448" s="90"/>
    </row>
    <row r="449" spans="2:2" x14ac:dyDescent="0.35">
      <c r="B449" s="90"/>
    </row>
    <row r="450" spans="2:2" x14ac:dyDescent="0.35">
      <c r="B450" s="90"/>
    </row>
    <row r="451" spans="2:2" x14ac:dyDescent="0.35">
      <c r="B451" s="90"/>
    </row>
    <row r="452" spans="2:2" x14ac:dyDescent="0.35">
      <c r="B452" s="90"/>
    </row>
    <row r="453" spans="2:2" x14ac:dyDescent="0.35">
      <c r="B453" s="90"/>
    </row>
    <row r="454" spans="2:2" x14ac:dyDescent="0.35">
      <c r="B454" s="90"/>
    </row>
    <row r="455" spans="2:2" x14ac:dyDescent="0.35">
      <c r="B455" s="90"/>
    </row>
    <row r="456" spans="2:2" x14ac:dyDescent="0.35">
      <c r="B456" s="90"/>
    </row>
    <row r="457" spans="2:2" x14ac:dyDescent="0.35">
      <c r="B457" s="90"/>
    </row>
    <row r="458" spans="2:2" x14ac:dyDescent="0.35">
      <c r="B458" s="90"/>
    </row>
    <row r="459" spans="2:2" x14ac:dyDescent="0.35">
      <c r="B459" s="90"/>
    </row>
    <row r="460" spans="2:2" x14ac:dyDescent="0.35">
      <c r="B460" s="90"/>
    </row>
    <row r="461" spans="2:2" x14ac:dyDescent="0.35">
      <c r="B461" s="90"/>
    </row>
    <row r="462" spans="2:2" x14ac:dyDescent="0.35">
      <c r="B462" s="90"/>
    </row>
    <row r="463" spans="2:2" x14ac:dyDescent="0.35">
      <c r="B463" s="90"/>
    </row>
    <row r="464" spans="2:2" x14ac:dyDescent="0.35">
      <c r="B464" s="90"/>
    </row>
    <row r="465" spans="2:2" x14ac:dyDescent="0.35">
      <c r="B465" s="90"/>
    </row>
    <row r="466" spans="2:2" x14ac:dyDescent="0.35">
      <c r="B466" s="90"/>
    </row>
    <row r="467" spans="2:2" x14ac:dyDescent="0.35">
      <c r="B467" s="90"/>
    </row>
    <row r="468" spans="2:2" x14ac:dyDescent="0.35">
      <c r="B468" s="90"/>
    </row>
    <row r="469" spans="2:2" x14ac:dyDescent="0.35">
      <c r="B469" s="90"/>
    </row>
    <row r="470" spans="2:2" x14ac:dyDescent="0.35">
      <c r="B470" s="90"/>
    </row>
    <row r="471" spans="2:2" x14ac:dyDescent="0.35">
      <c r="B471" s="90"/>
    </row>
    <row r="472" spans="2:2" x14ac:dyDescent="0.35">
      <c r="B472" s="90"/>
    </row>
    <row r="473" spans="2:2" x14ac:dyDescent="0.35">
      <c r="B473" s="90"/>
    </row>
    <row r="474" spans="2:2" x14ac:dyDescent="0.35">
      <c r="B474" s="90"/>
    </row>
    <row r="475" spans="2:2" x14ac:dyDescent="0.35">
      <c r="B475" s="90"/>
    </row>
    <row r="476" spans="2:2" x14ac:dyDescent="0.35">
      <c r="B476" s="90"/>
    </row>
    <row r="477" spans="2:2" x14ac:dyDescent="0.35">
      <c r="B477" s="90"/>
    </row>
    <row r="478" spans="2:2" x14ac:dyDescent="0.35">
      <c r="B478" s="90"/>
    </row>
    <row r="479" spans="2:2" x14ac:dyDescent="0.35">
      <c r="B479" s="90"/>
    </row>
    <row r="480" spans="2:2" x14ac:dyDescent="0.35">
      <c r="B480" s="90"/>
    </row>
    <row r="481" spans="2:2" x14ac:dyDescent="0.35">
      <c r="B481" s="90"/>
    </row>
    <row r="482" spans="2:2" x14ac:dyDescent="0.35">
      <c r="B482" s="90"/>
    </row>
    <row r="483" spans="2:2" x14ac:dyDescent="0.35">
      <c r="B483" s="90"/>
    </row>
    <row r="484" spans="2:2" x14ac:dyDescent="0.35">
      <c r="B484" s="90"/>
    </row>
    <row r="485" spans="2:2" x14ac:dyDescent="0.35">
      <c r="B485" s="90"/>
    </row>
    <row r="486" spans="2:2" x14ac:dyDescent="0.35">
      <c r="B486" s="90"/>
    </row>
    <row r="487" spans="2:2" x14ac:dyDescent="0.35">
      <c r="B487" s="90"/>
    </row>
    <row r="488" spans="2:2" x14ac:dyDescent="0.35">
      <c r="B488" s="90"/>
    </row>
    <row r="489" spans="2:2" x14ac:dyDescent="0.35">
      <c r="B489" s="90"/>
    </row>
    <row r="490" spans="2:2" x14ac:dyDescent="0.35">
      <c r="B490" s="90"/>
    </row>
    <row r="491" spans="2:2" x14ac:dyDescent="0.35">
      <c r="B491" s="90"/>
    </row>
    <row r="492" spans="2:2" x14ac:dyDescent="0.35">
      <c r="B492" s="90"/>
    </row>
    <row r="493" spans="2:2" x14ac:dyDescent="0.35">
      <c r="B493" s="90"/>
    </row>
    <row r="494" spans="2:2" x14ac:dyDescent="0.35">
      <c r="B494" s="90"/>
    </row>
    <row r="495" spans="2:2" x14ac:dyDescent="0.35">
      <c r="B495" s="90"/>
    </row>
    <row r="496" spans="2:2" x14ac:dyDescent="0.35">
      <c r="B496" s="90"/>
    </row>
    <row r="497" spans="2:2" x14ac:dyDescent="0.35">
      <c r="B497" s="90"/>
    </row>
    <row r="498" spans="2:2" x14ac:dyDescent="0.35">
      <c r="B498" s="90"/>
    </row>
    <row r="499" spans="2:2" x14ac:dyDescent="0.35">
      <c r="B499" s="90"/>
    </row>
    <row r="500" spans="2:2" x14ac:dyDescent="0.35">
      <c r="B500" s="90"/>
    </row>
    <row r="501" spans="2:2" x14ac:dyDescent="0.35">
      <c r="B501" s="90"/>
    </row>
    <row r="502" spans="2:2" x14ac:dyDescent="0.35">
      <c r="B502" s="90"/>
    </row>
    <row r="503" spans="2:2" x14ac:dyDescent="0.35">
      <c r="B503" s="90"/>
    </row>
    <row r="504" spans="2:2" x14ac:dyDescent="0.35">
      <c r="B504" s="90"/>
    </row>
    <row r="505" spans="2:2" x14ac:dyDescent="0.35">
      <c r="B505" s="90"/>
    </row>
    <row r="506" spans="2:2" x14ac:dyDescent="0.35">
      <c r="B506" s="90"/>
    </row>
    <row r="507" spans="2:2" x14ac:dyDescent="0.35">
      <c r="B507" s="90"/>
    </row>
    <row r="508" spans="2:2" x14ac:dyDescent="0.35">
      <c r="B508" s="90"/>
    </row>
    <row r="509" spans="2:2" x14ac:dyDescent="0.35">
      <c r="B509" s="90"/>
    </row>
    <row r="510" spans="2:2" x14ac:dyDescent="0.35">
      <c r="B510" s="90"/>
    </row>
    <row r="511" spans="2:2" x14ac:dyDescent="0.35">
      <c r="B511" s="90"/>
    </row>
    <row r="512" spans="2:2" x14ac:dyDescent="0.35">
      <c r="B512" s="90"/>
    </row>
    <row r="513" spans="2:2" x14ac:dyDescent="0.35">
      <c r="B513" s="90"/>
    </row>
    <row r="514" spans="2:2" x14ac:dyDescent="0.35">
      <c r="B514" s="90"/>
    </row>
    <row r="515" spans="2:2" x14ac:dyDescent="0.35">
      <c r="B515" s="90"/>
    </row>
    <row r="516" spans="2:2" x14ac:dyDescent="0.35">
      <c r="B516" s="90"/>
    </row>
    <row r="517" spans="2:2" x14ac:dyDescent="0.35">
      <c r="B517" s="90"/>
    </row>
    <row r="518" spans="2:2" x14ac:dyDescent="0.35">
      <c r="B518" s="90"/>
    </row>
    <row r="519" spans="2:2" x14ac:dyDescent="0.35">
      <c r="B519" s="90"/>
    </row>
    <row r="520" spans="2:2" x14ac:dyDescent="0.35">
      <c r="B520" s="90"/>
    </row>
    <row r="521" spans="2:2" x14ac:dyDescent="0.35">
      <c r="B521" s="90"/>
    </row>
    <row r="522" spans="2:2" x14ac:dyDescent="0.35">
      <c r="B522" s="90"/>
    </row>
    <row r="523" spans="2:2" x14ac:dyDescent="0.35">
      <c r="B523" s="90"/>
    </row>
    <row r="524" spans="2:2" x14ac:dyDescent="0.35">
      <c r="B524" s="90"/>
    </row>
    <row r="525" spans="2:2" x14ac:dyDescent="0.35">
      <c r="B525" s="90"/>
    </row>
    <row r="526" spans="2:2" x14ac:dyDescent="0.35">
      <c r="B526" s="90"/>
    </row>
    <row r="527" spans="2:2" x14ac:dyDescent="0.35">
      <c r="B527" s="90"/>
    </row>
    <row r="528" spans="2:2" x14ac:dyDescent="0.35">
      <c r="B528" s="90"/>
    </row>
    <row r="529" spans="2:2" x14ac:dyDescent="0.35">
      <c r="B529" s="90"/>
    </row>
    <row r="530" spans="2:2" x14ac:dyDescent="0.35">
      <c r="B530" s="90"/>
    </row>
    <row r="531" spans="2:2" x14ac:dyDescent="0.35">
      <c r="B531" s="90"/>
    </row>
    <row r="532" spans="2:2" x14ac:dyDescent="0.35">
      <c r="B532" s="90"/>
    </row>
    <row r="533" spans="2:2" x14ac:dyDescent="0.35">
      <c r="B533" s="90"/>
    </row>
    <row r="534" spans="2:2" x14ac:dyDescent="0.35">
      <c r="B534" s="90"/>
    </row>
    <row r="535" spans="2:2" x14ac:dyDescent="0.35">
      <c r="B535" s="90"/>
    </row>
    <row r="536" spans="2:2" x14ac:dyDescent="0.35">
      <c r="B536" s="90"/>
    </row>
    <row r="537" spans="2:2" x14ac:dyDescent="0.35">
      <c r="B537" s="90"/>
    </row>
    <row r="538" spans="2:2" x14ac:dyDescent="0.35">
      <c r="B538" s="90"/>
    </row>
    <row r="539" spans="2:2" x14ac:dyDescent="0.35">
      <c r="B539" s="90"/>
    </row>
    <row r="540" spans="2:2" x14ac:dyDescent="0.35">
      <c r="B540" s="90"/>
    </row>
    <row r="541" spans="2:2" x14ac:dyDescent="0.35">
      <c r="B541" s="90"/>
    </row>
    <row r="542" spans="2:2" x14ac:dyDescent="0.35">
      <c r="B542" s="90"/>
    </row>
    <row r="543" spans="2:2" x14ac:dyDescent="0.35">
      <c r="B543" s="90"/>
    </row>
    <row r="544" spans="2:2" x14ac:dyDescent="0.35">
      <c r="B544" s="90"/>
    </row>
    <row r="545" spans="2:2" x14ac:dyDescent="0.35">
      <c r="B545" s="90"/>
    </row>
    <row r="546" spans="2:2" x14ac:dyDescent="0.35">
      <c r="B546" s="90"/>
    </row>
    <row r="547" spans="2:2" x14ac:dyDescent="0.35">
      <c r="B547" s="90"/>
    </row>
    <row r="548" spans="2:2" x14ac:dyDescent="0.35">
      <c r="B548" s="90"/>
    </row>
    <row r="549" spans="2:2" x14ac:dyDescent="0.35">
      <c r="B549" s="90"/>
    </row>
    <row r="550" spans="2:2" x14ac:dyDescent="0.35">
      <c r="B550" s="90"/>
    </row>
    <row r="551" spans="2:2" x14ac:dyDescent="0.35">
      <c r="B551" s="90"/>
    </row>
    <row r="552" spans="2:2" x14ac:dyDescent="0.35">
      <c r="B552" s="90"/>
    </row>
    <row r="553" spans="2:2" x14ac:dyDescent="0.35">
      <c r="B553" s="90"/>
    </row>
    <row r="554" spans="2:2" x14ac:dyDescent="0.35">
      <c r="B554" s="90"/>
    </row>
    <row r="555" spans="2:2" x14ac:dyDescent="0.35">
      <c r="B555" s="90"/>
    </row>
    <row r="556" spans="2:2" x14ac:dyDescent="0.35">
      <c r="B556" s="90"/>
    </row>
    <row r="557" spans="2:2" x14ac:dyDescent="0.35">
      <c r="B557" s="90"/>
    </row>
    <row r="558" spans="2:2" x14ac:dyDescent="0.35">
      <c r="B558" s="90"/>
    </row>
    <row r="559" spans="2:2" x14ac:dyDescent="0.35">
      <c r="B559" s="90"/>
    </row>
    <row r="560" spans="2:2" x14ac:dyDescent="0.35">
      <c r="B560" s="90"/>
    </row>
    <row r="561" spans="2:2" x14ac:dyDescent="0.35">
      <c r="B561" s="90"/>
    </row>
    <row r="562" spans="2:2" x14ac:dyDescent="0.35">
      <c r="B562" s="90"/>
    </row>
    <row r="563" spans="2:2" x14ac:dyDescent="0.35">
      <c r="B563" s="90"/>
    </row>
    <row r="564" spans="2:2" x14ac:dyDescent="0.35">
      <c r="B564" s="90"/>
    </row>
    <row r="565" spans="2:2" x14ac:dyDescent="0.35">
      <c r="B565" s="90"/>
    </row>
    <row r="566" spans="2:2" x14ac:dyDescent="0.35">
      <c r="B566" s="90"/>
    </row>
    <row r="567" spans="2:2" x14ac:dyDescent="0.35">
      <c r="B567" s="90"/>
    </row>
    <row r="568" spans="2:2" x14ac:dyDescent="0.35">
      <c r="B568" s="90"/>
    </row>
    <row r="569" spans="2:2" x14ac:dyDescent="0.35">
      <c r="B569" s="90"/>
    </row>
    <row r="570" spans="2:2" x14ac:dyDescent="0.35">
      <c r="B570" s="90"/>
    </row>
    <row r="571" spans="2:2" x14ac:dyDescent="0.35">
      <c r="B571" s="90"/>
    </row>
    <row r="572" spans="2:2" x14ac:dyDescent="0.35">
      <c r="B572" s="90"/>
    </row>
    <row r="573" spans="2:2" x14ac:dyDescent="0.35">
      <c r="B573" s="90"/>
    </row>
    <row r="574" spans="2:2" x14ac:dyDescent="0.35">
      <c r="B574" s="90"/>
    </row>
    <row r="575" spans="2:2" x14ac:dyDescent="0.35">
      <c r="B575" s="90"/>
    </row>
    <row r="576" spans="2:2" x14ac:dyDescent="0.35">
      <c r="B576" s="90"/>
    </row>
    <row r="577" spans="2:2" x14ac:dyDescent="0.35">
      <c r="B577" s="90"/>
    </row>
    <row r="578" spans="2:2" x14ac:dyDescent="0.35">
      <c r="B578" s="90"/>
    </row>
    <row r="579" spans="2:2" x14ac:dyDescent="0.35">
      <c r="B579" s="90"/>
    </row>
    <row r="580" spans="2:2" x14ac:dyDescent="0.35">
      <c r="B580" s="90"/>
    </row>
    <row r="581" spans="2:2" x14ac:dyDescent="0.35">
      <c r="B581" s="90"/>
    </row>
    <row r="582" spans="2:2" x14ac:dyDescent="0.35">
      <c r="B582" s="90"/>
    </row>
    <row r="583" spans="2:2" x14ac:dyDescent="0.35">
      <c r="B583" s="90"/>
    </row>
    <row r="584" spans="2:2" x14ac:dyDescent="0.35">
      <c r="B584" s="90"/>
    </row>
    <row r="585" spans="2:2" x14ac:dyDescent="0.35">
      <c r="B585" s="90"/>
    </row>
    <row r="586" spans="2:2" x14ac:dyDescent="0.35">
      <c r="B586" s="90"/>
    </row>
    <row r="587" spans="2:2" x14ac:dyDescent="0.35">
      <c r="B587" s="90"/>
    </row>
    <row r="588" spans="2:2" x14ac:dyDescent="0.35">
      <c r="B588" s="90"/>
    </row>
    <row r="589" spans="2:2" x14ac:dyDescent="0.35">
      <c r="B589" s="90"/>
    </row>
    <row r="590" spans="2:2" x14ac:dyDescent="0.35">
      <c r="B590" s="90"/>
    </row>
    <row r="591" spans="2:2" x14ac:dyDescent="0.35">
      <c r="B591" s="90"/>
    </row>
    <row r="592" spans="2:2" x14ac:dyDescent="0.35">
      <c r="B592" s="90"/>
    </row>
    <row r="593" spans="2:2" x14ac:dyDescent="0.35">
      <c r="B593" s="90"/>
    </row>
    <row r="594" spans="2:2" x14ac:dyDescent="0.35">
      <c r="B594" s="90"/>
    </row>
    <row r="595" spans="2:2" x14ac:dyDescent="0.35">
      <c r="B595" s="90"/>
    </row>
    <row r="596" spans="2:2" x14ac:dyDescent="0.35">
      <c r="B596" s="90"/>
    </row>
    <row r="597" spans="2:2" x14ac:dyDescent="0.35">
      <c r="B597" s="90"/>
    </row>
    <row r="598" spans="2:2" x14ac:dyDescent="0.35">
      <c r="B598" s="90"/>
    </row>
    <row r="599" spans="2:2" x14ac:dyDescent="0.35">
      <c r="B599" s="90"/>
    </row>
    <row r="600" spans="2:2" x14ac:dyDescent="0.35">
      <c r="B600" s="90"/>
    </row>
    <row r="601" spans="2:2" x14ac:dyDescent="0.35">
      <c r="B601" s="90"/>
    </row>
    <row r="602" spans="2:2" x14ac:dyDescent="0.35">
      <c r="B602" s="90"/>
    </row>
    <row r="603" spans="2:2" x14ac:dyDescent="0.35">
      <c r="B603" s="90"/>
    </row>
    <row r="604" spans="2:2" x14ac:dyDescent="0.35">
      <c r="B604" s="90"/>
    </row>
    <row r="605" spans="2:2" x14ac:dyDescent="0.35">
      <c r="B605" s="90"/>
    </row>
    <row r="606" spans="2:2" x14ac:dyDescent="0.35">
      <c r="B606" s="90"/>
    </row>
    <row r="607" spans="2:2" x14ac:dyDescent="0.35">
      <c r="B607" s="90"/>
    </row>
    <row r="608" spans="2:2" x14ac:dyDescent="0.35">
      <c r="B608" s="90"/>
    </row>
    <row r="609" spans="2:2" x14ac:dyDescent="0.35">
      <c r="B609" s="90"/>
    </row>
    <row r="610" spans="2:2" x14ac:dyDescent="0.35">
      <c r="B610" s="90"/>
    </row>
    <row r="611" spans="2:2" x14ac:dyDescent="0.35">
      <c r="B611" s="90"/>
    </row>
    <row r="612" spans="2:2" x14ac:dyDescent="0.35">
      <c r="B612" s="90"/>
    </row>
    <row r="613" spans="2:2" x14ac:dyDescent="0.35">
      <c r="B613" s="90"/>
    </row>
    <row r="614" spans="2:2" x14ac:dyDescent="0.35">
      <c r="B614" s="90"/>
    </row>
    <row r="615" spans="2:2" x14ac:dyDescent="0.35">
      <c r="B615" s="90"/>
    </row>
    <row r="616" spans="2:2" x14ac:dyDescent="0.35">
      <c r="B616" s="90"/>
    </row>
    <row r="617" spans="2:2" x14ac:dyDescent="0.35">
      <c r="B617" s="90"/>
    </row>
    <row r="618" spans="2:2" x14ac:dyDescent="0.35">
      <c r="B618" s="90"/>
    </row>
    <row r="619" spans="2:2" x14ac:dyDescent="0.35">
      <c r="B619" s="90"/>
    </row>
    <row r="620" spans="2:2" x14ac:dyDescent="0.35">
      <c r="B620" s="90"/>
    </row>
    <row r="621" spans="2:2" x14ac:dyDescent="0.35">
      <c r="B621" s="90"/>
    </row>
    <row r="622" spans="2:2" x14ac:dyDescent="0.35">
      <c r="B622" s="90"/>
    </row>
    <row r="623" spans="2:2" x14ac:dyDescent="0.35">
      <c r="B623" s="90"/>
    </row>
    <row r="624" spans="2:2" x14ac:dyDescent="0.35">
      <c r="B624" s="90"/>
    </row>
    <row r="625" spans="2:2" x14ac:dyDescent="0.35">
      <c r="B625" s="90"/>
    </row>
    <row r="626" spans="2:2" x14ac:dyDescent="0.35">
      <c r="B626" s="90"/>
    </row>
    <row r="627" spans="2:2" x14ac:dyDescent="0.35">
      <c r="B627" s="90"/>
    </row>
    <row r="628" spans="2:2" x14ac:dyDescent="0.35">
      <c r="B628" s="90"/>
    </row>
    <row r="629" spans="2:2" x14ac:dyDescent="0.35">
      <c r="B629" s="90"/>
    </row>
    <row r="630" spans="2:2" x14ac:dyDescent="0.35">
      <c r="B630" s="90"/>
    </row>
    <row r="631" spans="2:2" x14ac:dyDescent="0.35">
      <c r="B631" s="90"/>
    </row>
    <row r="632" spans="2:2" x14ac:dyDescent="0.35">
      <c r="B632" s="90"/>
    </row>
    <row r="633" spans="2:2" x14ac:dyDescent="0.35">
      <c r="B633" s="90"/>
    </row>
    <row r="634" spans="2:2" x14ac:dyDescent="0.35">
      <c r="B634" s="90"/>
    </row>
    <row r="635" spans="2:2" x14ac:dyDescent="0.35">
      <c r="B635" s="90"/>
    </row>
    <row r="636" spans="2:2" x14ac:dyDescent="0.35">
      <c r="B636" s="90"/>
    </row>
    <row r="637" spans="2:2" x14ac:dyDescent="0.35">
      <c r="B637" s="90"/>
    </row>
    <row r="638" spans="2:2" x14ac:dyDescent="0.35">
      <c r="B638" s="90"/>
    </row>
    <row r="639" spans="2:2" x14ac:dyDescent="0.35">
      <c r="B639" s="90"/>
    </row>
    <row r="640" spans="2:2" x14ac:dyDescent="0.35">
      <c r="B640" s="90"/>
    </row>
    <row r="641" spans="2:2" x14ac:dyDescent="0.35">
      <c r="B641" s="90"/>
    </row>
    <row r="642" spans="2:2" x14ac:dyDescent="0.35">
      <c r="B642" s="90"/>
    </row>
    <row r="643" spans="2:2" x14ac:dyDescent="0.35">
      <c r="B643" s="90"/>
    </row>
    <row r="644" spans="2:2" x14ac:dyDescent="0.35">
      <c r="B644" s="90"/>
    </row>
    <row r="645" spans="2:2" x14ac:dyDescent="0.35">
      <c r="B645" s="90"/>
    </row>
    <row r="646" spans="2:2" x14ac:dyDescent="0.35">
      <c r="B646" s="90"/>
    </row>
    <row r="647" spans="2:2" x14ac:dyDescent="0.35">
      <c r="B647" s="90"/>
    </row>
    <row r="648" spans="2:2" x14ac:dyDescent="0.35">
      <c r="B648" s="90"/>
    </row>
    <row r="649" spans="2:2" x14ac:dyDescent="0.35">
      <c r="B649" s="90"/>
    </row>
    <row r="650" spans="2:2" x14ac:dyDescent="0.35">
      <c r="B650" s="90"/>
    </row>
    <row r="651" spans="2:2" x14ac:dyDescent="0.35">
      <c r="B651" s="90"/>
    </row>
    <row r="652" spans="2:2" x14ac:dyDescent="0.35">
      <c r="B652" s="90"/>
    </row>
    <row r="653" spans="2:2" x14ac:dyDescent="0.35">
      <c r="B653" s="90"/>
    </row>
    <row r="654" spans="2:2" x14ac:dyDescent="0.35">
      <c r="B654" s="90"/>
    </row>
    <row r="655" spans="2:2" x14ac:dyDescent="0.35">
      <c r="B655" s="90"/>
    </row>
    <row r="656" spans="2:2" x14ac:dyDescent="0.35">
      <c r="B656" s="90"/>
    </row>
    <row r="657" spans="2:2" x14ac:dyDescent="0.35">
      <c r="B657" s="90"/>
    </row>
    <row r="658" spans="2:2" x14ac:dyDescent="0.35">
      <c r="B658" s="90"/>
    </row>
    <row r="659" spans="2:2" x14ac:dyDescent="0.35">
      <c r="B659" s="90"/>
    </row>
    <row r="660" spans="2:2" x14ac:dyDescent="0.35">
      <c r="B660" s="90"/>
    </row>
    <row r="661" spans="2:2" x14ac:dyDescent="0.35">
      <c r="B661" s="90"/>
    </row>
    <row r="662" spans="2:2" x14ac:dyDescent="0.35">
      <c r="B662" s="90"/>
    </row>
    <row r="663" spans="2:2" x14ac:dyDescent="0.35">
      <c r="B663" s="90"/>
    </row>
    <row r="664" spans="2:2" x14ac:dyDescent="0.35">
      <c r="B664" s="90"/>
    </row>
    <row r="665" spans="2:2" x14ac:dyDescent="0.35">
      <c r="B665" s="90"/>
    </row>
    <row r="666" spans="2:2" x14ac:dyDescent="0.35">
      <c r="B666" s="90"/>
    </row>
    <row r="667" spans="2:2" x14ac:dyDescent="0.35">
      <c r="B667" s="90"/>
    </row>
    <row r="668" spans="2:2" x14ac:dyDescent="0.35">
      <c r="B668" s="90"/>
    </row>
    <row r="669" spans="2:2" x14ac:dyDescent="0.35">
      <c r="B669" s="90"/>
    </row>
    <row r="670" spans="2:2" x14ac:dyDescent="0.35">
      <c r="B670" s="90"/>
    </row>
    <row r="671" spans="2:2" x14ac:dyDescent="0.35">
      <c r="B671" s="90"/>
    </row>
    <row r="672" spans="2:2" x14ac:dyDescent="0.35">
      <c r="B672" s="90"/>
    </row>
    <row r="673" spans="2:2" x14ac:dyDescent="0.35">
      <c r="B673" s="90"/>
    </row>
    <row r="674" spans="2:2" x14ac:dyDescent="0.35">
      <c r="B674" s="90"/>
    </row>
    <row r="675" spans="2:2" x14ac:dyDescent="0.35">
      <c r="B675" s="90"/>
    </row>
    <row r="676" spans="2:2" x14ac:dyDescent="0.35">
      <c r="B676" s="90"/>
    </row>
    <row r="677" spans="2:2" x14ac:dyDescent="0.35">
      <c r="B677" s="90"/>
    </row>
    <row r="678" spans="2:2" x14ac:dyDescent="0.35">
      <c r="B678" s="90"/>
    </row>
    <row r="679" spans="2:2" x14ac:dyDescent="0.35">
      <c r="B679" s="90"/>
    </row>
    <row r="680" spans="2:2" x14ac:dyDescent="0.35">
      <c r="B680" s="90"/>
    </row>
    <row r="681" spans="2:2" x14ac:dyDescent="0.35">
      <c r="B681" s="90"/>
    </row>
    <row r="682" spans="2:2" x14ac:dyDescent="0.35">
      <c r="B682" s="90"/>
    </row>
    <row r="683" spans="2:2" x14ac:dyDescent="0.35">
      <c r="B683" s="90"/>
    </row>
    <row r="684" spans="2:2" x14ac:dyDescent="0.35">
      <c r="B684" s="90"/>
    </row>
    <row r="685" spans="2:2" x14ac:dyDescent="0.35">
      <c r="B685" s="90"/>
    </row>
    <row r="686" spans="2:2" x14ac:dyDescent="0.35">
      <c r="B686" s="90"/>
    </row>
    <row r="687" spans="2:2" x14ac:dyDescent="0.35">
      <c r="B687" s="90"/>
    </row>
    <row r="688" spans="2:2" x14ac:dyDescent="0.35">
      <c r="B688" s="90"/>
    </row>
    <row r="689" spans="2:2" x14ac:dyDescent="0.35">
      <c r="B689" s="90"/>
    </row>
    <row r="690" spans="2:2" x14ac:dyDescent="0.35">
      <c r="B690" s="90"/>
    </row>
    <row r="691" spans="2:2" x14ac:dyDescent="0.35">
      <c r="B691" s="90"/>
    </row>
    <row r="692" spans="2:2" x14ac:dyDescent="0.35">
      <c r="B692" s="90"/>
    </row>
    <row r="693" spans="2:2" x14ac:dyDescent="0.35">
      <c r="B693" s="90"/>
    </row>
    <row r="694" spans="2:2" x14ac:dyDescent="0.35">
      <c r="B694" s="90"/>
    </row>
    <row r="695" spans="2:2" x14ac:dyDescent="0.35">
      <c r="B695" s="90"/>
    </row>
    <row r="696" spans="2:2" x14ac:dyDescent="0.35">
      <c r="B696" s="90"/>
    </row>
    <row r="697" spans="2:2" x14ac:dyDescent="0.35">
      <c r="B697" s="90"/>
    </row>
    <row r="698" spans="2:2" x14ac:dyDescent="0.35">
      <c r="B698" s="90"/>
    </row>
    <row r="699" spans="2:2" x14ac:dyDescent="0.35">
      <c r="B699" s="90"/>
    </row>
    <row r="700" spans="2:2" x14ac:dyDescent="0.35">
      <c r="B700" s="90"/>
    </row>
    <row r="701" spans="2:2" x14ac:dyDescent="0.35">
      <c r="B701" s="90"/>
    </row>
    <row r="702" spans="2:2" x14ac:dyDescent="0.35">
      <c r="B702" s="90"/>
    </row>
    <row r="703" spans="2:2" x14ac:dyDescent="0.35">
      <c r="B703" s="90"/>
    </row>
    <row r="704" spans="2:2" x14ac:dyDescent="0.35">
      <c r="B704" s="90"/>
    </row>
    <row r="705" spans="2:2" x14ac:dyDescent="0.35">
      <c r="B705" s="90"/>
    </row>
    <row r="706" spans="2:2" x14ac:dyDescent="0.35">
      <c r="B706" s="90"/>
    </row>
    <row r="707" spans="2:2" x14ac:dyDescent="0.35">
      <c r="B707" s="90"/>
    </row>
    <row r="708" spans="2:2" x14ac:dyDescent="0.35">
      <c r="B708" s="90"/>
    </row>
    <row r="709" spans="2:2" x14ac:dyDescent="0.35">
      <c r="B709" s="90"/>
    </row>
    <row r="710" spans="2:2" x14ac:dyDescent="0.35">
      <c r="B710" s="90"/>
    </row>
    <row r="711" spans="2:2" x14ac:dyDescent="0.35">
      <c r="B711" s="90"/>
    </row>
    <row r="712" spans="2:2" x14ac:dyDescent="0.35">
      <c r="B712" s="90"/>
    </row>
    <row r="713" spans="2:2" x14ac:dyDescent="0.35">
      <c r="B713" s="90"/>
    </row>
    <row r="714" spans="2:2" x14ac:dyDescent="0.35">
      <c r="B714" s="90"/>
    </row>
    <row r="715" spans="2:2" x14ac:dyDescent="0.35">
      <c r="B715" s="90"/>
    </row>
    <row r="716" spans="2:2" x14ac:dyDescent="0.35">
      <c r="B716" s="90"/>
    </row>
    <row r="717" spans="2:2" x14ac:dyDescent="0.35">
      <c r="B717" s="90"/>
    </row>
    <row r="718" spans="2:2" x14ac:dyDescent="0.35">
      <c r="B718" s="90"/>
    </row>
    <row r="719" spans="2:2" x14ac:dyDescent="0.35">
      <c r="B719" s="90"/>
    </row>
    <row r="720" spans="2:2" x14ac:dyDescent="0.35">
      <c r="B720" s="90"/>
    </row>
    <row r="721" spans="2:2" x14ac:dyDescent="0.35">
      <c r="B721" s="90"/>
    </row>
    <row r="722" spans="2:2" x14ac:dyDescent="0.35">
      <c r="B722" s="90"/>
    </row>
    <row r="723" spans="2:2" x14ac:dyDescent="0.35">
      <c r="B723" s="90"/>
    </row>
    <row r="724" spans="2:2" x14ac:dyDescent="0.35">
      <c r="B724" s="90"/>
    </row>
    <row r="725" spans="2:2" x14ac:dyDescent="0.35">
      <c r="B725" s="90"/>
    </row>
    <row r="726" spans="2:2" x14ac:dyDescent="0.35">
      <c r="B726" s="90"/>
    </row>
    <row r="727" spans="2:2" x14ac:dyDescent="0.35">
      <c r="B727" s="90"/>
    </row>
    <row r="728" spans="2:2" x14ac:dyDescent="0.35">
      <c r="B728" s="90"/>
    </row>
    <row r="729" spans="2:2" x14ac:dyDescent="0.35">
      <c r="B729" s="90"/>
    </row>
    <row r="730" spans="2:2" x14ac:dyDescent="0.35">
      <c r="B730" s="90"/>
    </row>
    <row r="731" spans="2:2" x14ac:dyDescent="0.35">
      <c r="B731" s="90"/>
    </row>
    <row r="732" spans="2:2" x14ac:dyDescent="0.35">
      <c r="B732" s="90"/>
    </row>
    <row r="733" spans="2:2" x14ac:dyDescent="0.35">
      <c r="B733" s="90"/>
    </row>
    <row r="734" spans="2:2" x14ac:dyDescent="0.35">
      <c r="B734" s="90"/>
    </row>
    <row r="735" spans="2:2" x14ac:dyDescent="0.35">
      <c r="B735" s="90"/>
    </row>
    <row r="736" spans="2:2" x14ac:dyDescent="0.35">
      <c r="B736" s="90"/>
    </row>
    <row r="737" spans="2:2" x14ac:dyDescent="0.35">
      <c r="B737" s="90"/>
    </row>
    <row r="738" spans="2:2" x14ac:dyDescent="0.35">
      <c r="B738" s="90"/>
    </row>
    <row r="739" spans="2:2" x14ac:dyDescent="0.35">
      <c r="B739" s="90"/>
    </row>
    <row r="740" spans="2:2" x14ac:dyDescent="0.35">
      <c r="B740" s="90"/>
    </row>
    <row r="741" spans="2:2" x14ac:dyDescent="0.35">
      <c r="B741" s="90"/>
    </row>
    <row r="742" spans="2:2" x14ac:dyDescent="0.35">
      <c r="B742" s="90"/>
    </row>
    <row r="743" spans="2:2" x14ac:dyDescent="0.35">
      <c r="B743" s="90"/>
    </row>
    <row r="744" spans="2:2" x14ac:dyDescent="0.35">
      <c r="B744" s="90"/>
    </row>
    <row r="745" spans="2:2" x14ac:dyDescent="0.35">
      <c r="B745" s="90"/>
    </row>
    <row r="746" spans="2:2" x14ac:dyDescent="0.35">
      <c r="B746" s="90"/>
    </row>
    <row r="747" spans="2:2" x14ac:dyDescent="0.35">
      <c r="B747" s="90"/>
    </row>
    <row r="748" spans="2:2" x14ac:dyDescent="0.35">
      <c r="B748" s="90"/>
    </row>
    <row r="749" spans="2:2" x14ac:dyDescent="0.35">
      <c r="B749" s="90"/>
    </row>
    <row r="750" spans="2:2" x14ac:dyDescent="0.35">
      <c r="B750" s="90"/>
    </row>
    <row r="751" spans="2:2" x14ac:dyDescent="0.35">
      <c r="B751" s="90"/>
    </row>
    <row r="752" spans="2:2" x14ac:dyDescent="0.35">
      <c r="B752" s="90"/>
    </row>
    <row r="753" spans="2:2" x14ac:dyDescent="0.35">
      <c r="B753" s="90"/>
    </row>
    <row r="754" spans="2:2" x14ac:dyDescent="0.35">
      <c r="B754" s="90"/>
    </row>
    <row r="755" spans="2:2" x14ac:dyDescent="0.35">
      <c r="B755" s="90"/>
    </row>
    <row r="756" spans="2:2" x14ac:dyDescent="0.35">
      <c r="B756" s="90"/>
    </row>
    <row r="757" spans="2:2" x14ac:dyDescent="0.35">
      <c r="B757" s="90"/>
    </row>
    <row r="758" spans="2:2" x14ac:dyDescent="0.35">
      <c r="B758" s="90"/>
    </row>
    <row r="759" spans="2:2" x14ac:dyDescent="0.35">
      <c r="B759" s="90"/>
    </row>
    <row r="760" spans="2:2" x14ac:dyDescent="0.35">
      <c r="B760" s="90"/>
    </row>
    <row r="761" spans="2:2" x14ac:dyDescent="0.35">
      <c r="B761" s="90"/>
    </row>
    <row r="762" spans="2:2" x14ac:dyDescent="0.35">
      <c r="B762" s="90"/>
    </row>
    <row r="763" spans="2:2" x14ac:dyDescent="0.35">
      <c r="B763" s="90"/>
    </row>
    <row r="764" spans="2:2" x14ac:dyDescent="0.35">
      <c r="B764" s="90"/>
    </row>
    <row r="765" spans="2:2" x14ac:dyDescent="0.35">
      <c r="B765" s="90"/>
    </row>
    <row r="766" spans="2:2" x14ac:dyDescent="0.35">
      <c r="B766" s="90"/>
    </row>
    <row r="767" spans="2:2" x14ac:dyDescent="0.35">
      <c r="B767" s="90"/>
    </row>
    <row r="768" spans="2:2" x14ac:dyDescent="0.35">
      <c r="B768" s="90"/>
    </row>
    <row r="769" spans="2:2" x14ac:dyDescent="0.35">
      <c r="B769" s="90"/>
    </row>
    <row r="770" spans="2:2" x14ac:dyDescent="0.35">
      <c r="B770" s="90"/>
    </row>
    <row r="771" spans="2:2" x14ac:dyDescent="0.35">
      <c r="B771" s="90"/>
    </row>
    <row r="772" spans="2:2" x14ac:dyDescent="0.35">
      <c r="B772" s="90"/>
    </row>
    <row r="773" spans="2:2" x14ac:dyDescent="0.35">
      <c r="B773" s="90"/>
    </row>
    <row r="774" spans="2:2" x14ac:dyDescent="0.35">
      <c r="B774" s="90"/>
    </row>
    <row r="775" spans="2:2" x14ac:dyDescent="0.35">
      <c r="B775" s="90"/>
    </row>
    <row r="776" spans="2:2" x14ac:dyDescent="0.35">
      <c r="B776" s="90"/>
    </row>
    <row r="777" spans="2:2" x14ac:dyDescent="0.35">
      <c r="B777" s="90"/>
    </row>
    <row r="778" spans="2:2" x14ac:dyDescent="0.35">
      <c r="B778" s="90"/>
    </row>
    <row r="779" spans="2:2" x14ac:dyDescent="0.35">
      <c r="B779" s="90"/>
    </row>
    <row r="780" spans="2:2" x14ac:dyDescent="0.35">
      <c r="B780" s="90"/>
    </row>
    <row r="781" spans="2:2" x14ac:dyDescent="0.35">
      <c r="B781" s="90"/>
    </row>
    <row r="782" spans="2:2" x14ac:dyDescent="0.35">
      <c r="B782" s="90"/>
    </row>
    <row r="783" spans="2:2" x14ac:dyDescent="0.35">
      <c r="B783" s="90"/>
    </row>
    <row r="784" spans="2:2" x14ac:dyDescent="0.35">
      <c r="B784" s="90"/>
    </row>
    <row r="785" spans="2:2" x14ac:dyDescent="0.35">
      <c r="B785" s="90"/>
    </row>
    <row r="786" spans="2:2" x14ac:dyDescent="0.35">
      <c r="B786" s="90"/>
    </row>
    <row r="787" spans="2:2" x14ac:dyDescent="0.35">
      <c r="B787" s="90"/>
    </row>
    <row r="788" spans="2:2" x14ac:dyDescent="0.35">
      <c r="B788" s="90"/>
    </row>
    <row r="789" spans="2:2" x14ac:dyDescent="0.35">
      <c r="B789" s="90"/>
    </row>
    <row r="790" spans="2:2" x14ac:dyDescent="0.35">
      <c r="B790" s="90"/>
    </row>
    <row r="791" spans="2:2" x14ac:dyDescent="0.35">
      <c r="B791" s="90"/>
    </row>
    <row r="792" spans="2:2" x14ac:dyDescent="0.35">
      <c r="B792" s="90"/>
    </row>
    <row r="793" spans="2:2" x14ac:dyDescent="0.35">
      <c r="B793" s="90"/>
    </row>
    <row r="794" spans="2:2" x14ac:dyDescent="0.35">
      <c r="B794" s="90"/>
    </row>
    <row r="795" spans="2:2" x14ac:dyDescent="0.35">
      <c r="B795" s="90"/>
    </row>
    <row r="796" spans="2:2" x14ac:dyDescent="0.35">
      <c r="B796" s="90"/>
    </row>
    <row r="797" spans="2:2" x14ac:dyDescent="0.35">
      <c r="B797" s="90"/>
    </row>
    <row r="798" spans="2:2" x14ac:dyDescent="0.35">
      <c r="B798" s="90"/>
    </row>
    <row r="799" spans="2:2" x14ac:dyDescent="0.35">
      <c r="B799" s="90"/>
    </row>
    <row r="800" spans="2:2" x14ac:dyDescent="0.35">
      <c r="B800" s="90"/>
    </row>
    <row r="801" spans="2:2" x14ac:dyDescent="0.35">
      <c r="B801" s="90"/>
    </row>
    <row r="802" spans="2:2" x14ac:dyDescent="0.35">
      <c r="B802" s="90"/>
    </row>
    <row r="803" spans="2:2" x14ac:dyDescent="0.35">
      <c r="B803" s="90"/>
    </row>
    <row r="804" spans="2:2" x14ac:dyDescent="0.35">
      <c r="B804" s="90"/>
    </row>
    <row r="805" spans="2:2" x14ac:dyDescent="0.35">
      <c r="B805" s="90"/>
    </row>
    <row r="806" spans="2:2" x14ac:dyDescent="0.35">
      <c r="B806" s="90"/>
    </row>
    <row r="807" spans="2:2" x14ac:dyDescent="0.35">
      <c r="B807" s="90"/>
    </row>
    <row r="808" spans="2:2" x14ac:dyDescent="0.35">
      <c r="B808" s="90"/>
    </row>
    <row r="809" spans="2:2" x14ac:dyDescent="0.35">
      <c r="B809" s="90"/>
    </row>
    <row r="810" spans="2:2" x14ac:dyDescent="0.35">
      <c r="B810" s="90"/>
    </row>
    <row r="811" spans="2:2" x14ac:dyDescent="0.35">
      <c r="B811" s="90"/>
    </row>
    <row r="812" spans="2:2" x14ac:dyDescent="0.35">
      <c r="B812" s="90"/>
    </row>
    <row r="813" spans="2:2" x14ac:dyDescent="0.35">
      <c r="B813" s="90"/>
    </row>
    <row r="814" spans="2:2" x14ac:dyDescent="0.35">
      <c r="B814" s="90"/>
    </row>
    <row r="815" spans="2:2" x14ac:dyDescent="0.35">
      <c r="B815" s="90"/>
    </row>
    <row r="816" spans="2:2" x14ac:dyDescent="0.35">
      <c r="B816" s="90"/>
    </row>
    <row r="817" spans="2:2" x14ac:dyDescent="0.35">
      <c r="B817" s="90"/>
    </row>
    <row r="818" spans="2:2" x14ac:dyDescent="0.35">
      <c r="B818" s="90"/>
    </row>
    <row r="819" spans="2:2" x14ac:dyDescent="0.35">
      <c r="B819" s="90"/>
    </row>
    <row r="820" spans="2:2" x14ac:dyDescent="0.35">
      <c r="B820" s="90"/>
    </row>
    <row r="821" spans="2:2" x14ac:dyDescent="0.35">
      <c r="B821" s="90"/>
    </row>
    <row r="822" spans="2:2" x14ac:dyDescent="0.35">
      <c r="B822" s="90"/>
    </row>
    <row r="823" spans="2:2" x14ac:dyDescent="0.35">
      <c r="B823" s="90"/>
    </row>
    <row r="824" spans="2:2" x14ac:dyDescent="0.35">
      <c r="B824" s="90"/>
    </row>
    <row r="825" spans="2:2" x14ac:dyDescent="0.35">
      <c r="B825" s="90"/>
    </row>
    <row r="826" spans="2:2" x14ac:dyDescent="0.35">
      <c r="B826" s="90"/>
    </row>
    <row r="827" spans="2:2" x14ac:dyDescent="0.35">
      <c r="B827" s="90"/>
    </row>
    <row r="828" spans="2:2" x14ac:dyDescent="0.35">
      <c r="B828" s="90"/>
    </row>
    <row r="829" spans="2:2" x14ac:dyDescent="0.35">
      <c r="B829" s="90"/>
    </row>
    <row r="830" spans="2:2" x14ac:dyDescent="0.35">
      <c r="B830" s="90"/>
    </row>
    <row r="831" spans="2:2" x14ac:dyDescent="0.35">
      <c r="B831" s="90"/>
    </row>
    <row r="832" spans="2:2" x14ac:dyDescent="0.35">
      <c r="B832" s="90"/>
    </row>
    <row r="833" spans="2:2" x14ac:dyDescent="0.35">
      <c r="B833" s="90"/>
    </row>
    <row r="834" spans="2:2" x14ac:dyDescent="0.35">
      <c r="B834" s="90"/>
    </row>
    <row r="835" spans="2:2" x14ac:dyDescent="0.35">
      <c r="B835" s="90"/>
    </row>
    <row r="836" spans="2:2" x14ac:dyDescent="0.35">
      <c r="B836" s="90"/>
    </row>
    <row r="837" spans="2:2" x14ac:dyDescent="0.35">
      <c r="B837" s="90"/>
    </row>
    <row r="838" spans="2:2" x14ac:dyDescent="0.35">
      <c r="B838" s="90"/>
    </row>
    <row r="839" spans="2:2" x14ac:dyDescent="0.35">
      <c r="B839" s="90"/>
    </row>
    <row r="840" spans="2:2" x14ac:dyDescent="0.35">
      <c r="B840" s="90"/>
    </row>
    <row r="841" spans="2:2" x14ac:dyDescent="0.35">
      <c r="B841" s="90"/>
    </row>
    <row r="842" spans="2:2" x14ac:dyDescent="0.35">
      <c r="B842" s="90"/>
    </row>
    <row r="843" spans="2:2" x14ac:dyDescent="0.35">
      <c r="B843" s="90"/>
    </row>
    <row r="844" spans="2:2" x14ac:dyDescent="0.35">
      <c r="B844" s="90"/>
    </row>
    <row r="845" spans="2:2" x14ac:dyDescent="0.35">
      <c r="B845" s="90"/>
    </row>
    <row r="846" spans="2:2" x14ac:dyDescent="0.35">
      <c r="B846" s="90"/>
    </row>
    <row r="847" spans="2:2" x14ac:dyDescent="0.35">
      <c r="B847" s="90"/>
    </row>
    <row r="848" spans="2:2" x14ac:dyDescent="0.35">
      <c r="B848" s="90"/>
    </row>
    <row r="849" spans="2:2" x14ac:dyDescent="0.35">
      <c r="B849" s="90"/>
    </row>
    <row r="850" spans="2:2" x14ac:dyDescent="0.35">
      <c r="B850" s="90"/>
    </row>
    <row r="851" spans="2:2" x14ac:dyDescent="0.35">
      <c r="B851" s="90"/>
    </row>
    <row r="852" spans="2:2" x14ac:dyDescent="0.35">
      <c r="B852" s="90"/>
    </row>
    <row r="853" spans="2:2" x14ac:dyDescent="0.35">
      <c r="B853" s="90"/>
    </row>
    <row r="854" spans="2:2" x14ac:dyDescent="0.35">
      <c r="B854" s="90"/>
    </row>
    <row r="855" spans="2:2" x14ac:dyDescent="0.35">
      <c r="B855" s="90"/>
    </row>
    <row r="856" spans="2:2" x14ac:dyDescent="0.35">
      <c r="B856" s="90"/>
    </row>
    <row r="857" spans="2:2" x14ac:dyDescent="0.35">
      <c r="B857" s="90"/>
    </row>
    <row r="858" spans="2:2" x14ac:dyDescent="0.35">
      <c r="B858" s="90"/>
    </row>
    <row r="859" spans="2:2" x14ac:dyDescent="0.35">
      <c r="B859" s="90"/>
    </row>
    <row r="860" spans="2:2" x14ac:dyDescent="0.35">
      <c r="B860" s="90"/>
    </row>
    <row r="861" spans="2:2" x14ac:dyDescent="0.35">
      <c r="B861" s="90"/>
    </row>
    <row r="862" spans="2:2" x14ac:dyDescent="0.35">
      <c r="B862" s="90"/>
    </row>
    <row r="863" spans="2:2" x14ac:dyDescent="0.35">
      <c r="B863" s="90"/>
    </row>
    <row r="864" spans="2:2" x14ac:dyDescent="0.35">
      <c r="B864" s="90"/>
    </row>
    <row r="865" spans="2:2" x14ac:dyDescent="0.35">
      <c r="B865" s="90"/>
    </row>
    <row r="866" spans="2:2" x14ac:dyDescent="0.35">
      <c r="B866" s="90"/>
    </row>
    <row r="867" spans="2:2" x14ac:dyDescent="0.35">
      <c r="B867" s="90"/>
    </row>
    <row r="868" spans="2:2" x14ac:dyDescent="0.35">
      <c r="B868" s="90"/>
    </row>
    <row r="869" spans="2:2" x14ac:dyDescent="0.35">
      <c r="B869" s="90"/>
    </row>
    <row r="870" spans="2:2" x14ac:dyDescent="0.35">
      <c r="B870" s="90"/>
    </row>
    <row r="871" spans="2:2" x14ac:dyDescent="0.35">
      <c r="B871" s="90"/>
    </row>
    <row r="872" spans="2:2" x14ac:dyDescent="0.35">
      <c r="B872" s="90"/>
    </row>
    <row r="873" spans="2:2" x14ac:dyDescent="0.35">
      <c r="B873" s="90"/>
    </row>
    <row r="874" spans="2:2" x14ac:dyDescent="0.35">
      <c r="B874" s="90"/>
    </row>
    <row r="875" spans="2:2" x14ac:dyDescent="0.35">
      <c r="B875" s="90"/>
    </row>
    <row r="876" spans="2:2" x14ac:dyDescent="0.35">
      <c r="B876" s="90"/>
    </row>
    <row r="877" spans="2:2" x14ac:dyDescent="0.35">
      <c r="B877" s="90"/>
    </row>
    <row r="878" spans="2:2" x14ac:dyDescent="0.35">
      <c r="B878" s="90"/>
    </row>
    <row r="879" spans="2:2" x14ac:dyDescent="0.35">
      <c r="B879" s="90"/>
    </row>
    <row r="880" spans="2:2" x14ac:dyDescent="0.35">
      <c r="B880" s="90"/>
    </row>
    <row r="881" spans="2:2" x14ac:dyDescent="0.35">
      <c r="B881" s="90"/>
    </row>
    <row r="882" spans="2:2" x14ac:dyDescent="0.35">
      <c r="B882" s="90"/>
    </row>
    <row r="883" spans="2:2" x14ac:dyDescent="0.35">
      <c r="B883" s="90"/>
    </row>
    <row r="884" spans="2:2" x14ac:dyDescent="0.35">
      <c r="B884" s="90"/>
    </row>
    <row r="885" spans="2:2" x14ac:dyDescent="0.35">
      <c r="B885" s="90"/>
    </row>
    <row r="886" spans="2:2" x14ac:dyDescent="0.35">
      <c r="B886" s="90"/>
    </row>
    <row r="887" spans="2:2" x14ac:dyDescent="0.35">
      <c r="B887" s="90"/>
    </row>
    <row r="888" spans="2:2" x14ac:dyDescent="0.35">
      <c r="B888" s="90"/>
    </row>
    <row r="889" spans="2:2" x14ac:dyDescent="0.35">
      <c r="B889" s="90"/>
    </row>
    <row r="890" spans="2:2" x14ac:dyDescent="0.35">
      <c r="B890" s="90"/>
    </row>
    <row r="891" spans="2:2" x14ac:dyDescent="0.35">
      <c r="B891" s="90"/>
    </row>
    <row r="892" spans="2:2" x14ac:dyDescent="0.35">
      <c r="B892" s="90"/>
    </row>
    <row r="893" spans="2:2" x14ac:dyDescent="0.35">
      <c r="B893" s="90"/>
    </row>
    <row r="894" spans="2:2" x14ac:dyDescent="0.35">
      <c r="B894" s="90"/>
    </row>
    <row r="895" spans="2:2" x14ac:dyDescent="0.35">
      <c r="B895" s="90"/>
    </row>
    <row r="896" spans="2:2" x14ac:dyDescent="0.35">
      <c r="B896" s="90"/>
    </row>
    <row r="897" spans="2:2" x14ac:dyDescent="0.35">
      <c r="B897" s="90"/>
    </row>
    <row r="898" spans="2:2" x14ac:dyDescent="0.35">
      <c r="B898" s="90"/>
    </row>
    <row r="899" spans="2:2" x14ac:dyDescent="0.35">
      <c r="B899" s="90"/>
    </row>
    <row r="900" spans="2:2" x14ac:dyDescent="0.35">
      <c r="B900" s="90"/>
    </row>
    <row r="901" spans="2:2" x14ac:dyDescent="0.35">
      <c r="B901" s="90"/>
    </row>
    <row r="902" spans="2:2" x14ac:dyDescent="0.35">
      <c r="B902" s="90"/>
    </row>
    <row r="903" spans="2:2" x14ac:dyDescent="0.35">
      <c r="B903" s="90"/>
    </row>
    <row r="904" spans="2:2" x14ac:dyDescent="0.35">
      <c r="B904" s="90"/>
    </row>
    <row r="905" spans="2:2" x14ac:dyDescent="0.35">
      <c r="B905" s="90"/>
    </row>
    <row r="906" spans="2:2" x14ac:dyDescent="0.35">
      <c r="B906" s="90"/>
    </row>
    <row r="907" spans="2:2" x14ac:dyDescent="0.35">
      <c r="B907" s="90"/>
    </row>
    <row r="908" spans="2:2" x14ac:dyDescent="0.35">
      <c r="B908" s="90"/>
    </row>
    <row r="909" spans="2:2" x14ac:dyDescent="0.35">
      <c r="B909" s="90"/>
    </row>
    <row r="910" spans="2:2" x14ac:dyDescent="0.35">
      <c r="B910" s="90"/>
    </row>
    <row r="911" spans="2:2" x14ac:dyDescent="0.35">
      <c r="B911" s="90"/>
    </row>
    <row r="912" spans="2:2" x14ac:dyDescent="0.35">
      <c r="B912" s="90"/>
    </row>
    <row r="913" spans="2:2" x14ac:dyDescent="0.35">
      <c r="B913" s="90"/>
    </row>
    <row r="914" spans="2:2" x14ac:dyDescent="0.35">
      <c r="B914" s="90"/>
    </row>
    <row r="915" spans="2:2" x14ac:dyDescent="0.35">
      <c r="B915" s="90"/>
    </row>
    <row r="916" spans="2:2" x14ac:dyDescent="0.35">
      <c r="B916" s="90"/>
    </row>
    <row r="917" spans="2:2" x14ac:dyDescent="0.35">
      <c r="B917" s="90"/>
    </row>
    <row r="918" spans="2:2" x14ac:dyDescent="0.35">
      <c r="B918" s="90"/>
    </row>
    <row r="919" spans="2:2" x14ac:dyDescent="0.35">
      <c r="B919" s="90"/>
    </row>
    <row r="920" spans="2:2" x14ac:dyDescent="0.35">
      <c r="B920" s="90"/>
    </row>
    <row r="921" spans="2:2" x14ac:dyDescent="0.35">
      <c r="B921" s="90"/>
    </row>
    <row r="922" spans="2:2" x14ac:dyDescent="0.35">
      <c r="B922" s="90"/>
    </row>
    <row r="923" spans="2:2" x14ac:dyDescent="0.35">
      <c r="B923" s="90"/>
    </row>
    <row r="924" spans="2:2" x14ac:dyDescent="0.35">
      <c r="B924" s="90"/>
    </row>
    <row r="925" spans="2:2" x14ac:dyDescent="0.35">
      <c r="B925" s="90"/>
    </row>
    <row r="926" spans="2:2" x14ac:dyDescent="0.35">
      <c r="B926" s="90"/>
    </row>
    <row r="927" spans="2:2" x14ac:dyDescent="0.35">
      <c r="B927" s="90"/>
    </row>
    <row r="928" spans="2:2" x14ac:dyDescent="0.35">
      <c r="B928" s="90"/>
    </row>
    <row r="929" spans="2:2" x14ac:dyDescent="0.35">
      <c r="B929" s="90"/>
    </row>
    <row r="930" spans="2:2" x14ac:dyDescent="0.35">
      <c r="B930" s="90"/>
    </row>
    <row r="931" spans="2:2" x14ac:dyDescent="0.35">
      <c r="B931" s="90"/>
    </row>
    <row r="932" spans="2:2" x14ac:dyDescent="0.35">
      <c r="B932" s="90"/>
    </row>
    <row r="933" spans="2:2" x14ac:dyDescent="0.35">
      <c r="B933" s="90"/>
    </row>
    <row r="934" spans="2:2" x14ac:dyDescent="0.35">
      <c r="B934" s="90"/>
    </row>
    <row r="935" spans="2:2" x14ac:dyDescent="0.35">
      <c r="B935" s="90"/>
    </row>
    <row r="936" spans="2:2" x14ac:dyDescent="0.35">
      <c r="B936" s="90"/>
    </row>
    <row r="937" spans="2:2" x14ac:dyDescent="0.35">
      <c r="B937" s="90"/>
    </row>
    <row r="938" spans="2:2" x14ac:dyDescent="0.35">
      <c r="B938" s="90"/>
    </row>
    <row r="939" spans="2:2" x14ac:dyDescent="0.35">
      <c r="B939" s="90"/>
    </row>
    <row r="940" spans="2:2" x14ac:dyDescent="0.35">
      <c r="B940" s="90"/>
    </row>
    <row r="941" spans="2:2" x14ac:dyDescent="0.35">
      <c r="B941" s="90"/>
    </row>
    <row r="942" spans="2:2" x14ac:dyDescent="0.35">
      <c r="B942" s="90"/>
    </row>
    <row r="943" spans="2:2" x14ac:dyDescent="0.35">
      <c r="B943" s="90"/>
    </row>
    <row r="944" spans="2:2" x14ac:dyDescent="0.35">
      <c r="B944" s="90"/>
    </row>
    <row r="945" spans="2:2" x14ac:dyDescent="0.35">
      <c r="B945" s="90"/>
    </row>
    <row r="946" spans="2:2" x14ac:dyDescent="0.35">
      <c r="B946" s="90"/>
    </row>
    <row r="947" spans="2:2" x14ac:dyDescent="0.35">
      <c r="B947" s="90"/>
    </row>
    <row r="948" spans="2:2" x14ac:dyDescent="0.35">
      <c r="B948" s="90"/>
    </row>
    <row r="949" spans="2:2" x14ac:dyDescent="0.35">
      <c r="B949" s="90"/>
    </row>
    <row r="950" spans="2:2" x14ac:dyDescent="0.35">
      <c r="B950" s="90"/>
    </row>
    <row r="951" spans="2:2" x14ac:dyDescent="0.35">
      <c r="B951" s="90"/>
    </row>
    <row r="952" spans="2:2" x14ac:dyDescent="0.35">
      <c r="B952" s="90"/>
    </row>
    <row r="953" spans="2:2" x14ac:dyDescent="0.35">
      <c r="B953" s="90"/>
    </row>
    <row r="954" spans="2:2" x14ac:dyDescent="0.35">
      <c r="B954" s="90"/>
    </row>
    <row r="955" spans="2:2" x14ac:dyDescent="0.35">
      <c r="B955" s="90"/>
    </row>
    <row r="956" spans="2:2" x14ac:dyDescent="0.35">
      <c r="B956" s="90"/>
    </row>
    <row r="957" spans="2:2" x14ac:dyDescent="0.35">
      <c r="B957" s="90"/>
    </row>
    <row r="958" spans="2:2" x14ac:dyDescent="0.35">
      <c r="B958" s="90"/>
    </row>
    <row r="959" spans="2:2" x14ac:dyDescent="0.35">
      <c r="B959" s="90"/>
    </row>
    <row r="960" spans="2:2" x14ac:dyDescent="0.35">
      <c r="B960" s="90"/>
    </row>
    <row r="961" spans="2:2" x14ac:dyDescent="0.35">
      <c r="B961" s="90"/>
    </row>
    <row r="962" spans="2:2" x14ac:dyDescent="0.35">
      <c r="B962" s="90"/>
    </row>
    <row r="963" spans="2:2" x14ac:dyDescent="0.35">
      <c r="B963" s="90"/>
    </row>
    <row r="964" spans="2:2" x14ac:dyDescent="0.35">
      <c r="B964" s="90"/>
    </row>
    <row r="965" spans="2:2" x14ac:dyDescent="0.35">
      <c r="B965" s="90"/>
    </row>
    <row r="966" spans="2:2" x14ac:dyDescent="0.35">
      <c r="B966" s="90"/>
    </row>
    <row r="967" spans="2:2" x14ac:dyDescent="0.35">
      <c r="B967" s="90"/>
    </row>
    <row r="968" spans="2:2" x14ac:dyDescent="0.35">
      <c r="B968" s="90"/>
    </row>
    <row r="969" spans="2:2" x14ac:dyDescent="0.35">
      <c r="B969" s="90"/>
    </row>
    <row r="970" spans="2:2" x14ac:dyDescent="0.35">
      <c r="B970" s="90"/>
    </row>
    <row r="971" spans="2:2" x14ac:dyDescent="0.35">
      <c r="B971" s="90"/>
    </row>
    <row r="972" spans="2:2" x14ac:dyDescent="0.35">
      <c r="B972" s="90"/>
    </row>
    <row r="973" spans="2:2" x14ac:dyDescent="0.35">
      <c r="B973" s="90"/>
    </row>
    <row r="974" spans="2:2" x14ac:dyDescent="0.35">
      <c r="B974" s="90"/>
    </row>
    <row r="975" spans="2:2" x14ac:dyDescent="0.35">
      <c r="B975" s="90"/>
    </row>
    <row r="976" spans="2:2" x14ac:dyDescent="0.35">
      <c r="B976" s="90"/>
    </row>
    <row r="977" spans="2:2" x14ac:dyDescent="0.35">
      <c r="B977" s="90"/>
    </row>
    <row r="978" spans="2:2" x14ac:dyDescent="0.35">
      <c r="B978" s="90"/>
    </row>
    <row r="979" spans="2:2" x14ac:dyDescent="0.35">
      <c r="B979" s="90"/>
    </row>
    <row r="980" spans="2:2" x14ac:dyDescent="0.35">
      <c r="B980" s="90"/>
    </row>
    <row r="981" spans="2:2" x14ac:dyDescent="0.35">
      <c r="B981" s="90"/>
    </row>
    <row r="982" spans="2:2" x14ac:dyDescent="0.35">
      <c r="B982" s="90"/>
    </row>
    <row r="983" spans="2:2" x14ac:dyDescent="0.35">
      <c r="B983" s="90"/>
    </row>
    <row r="984" spans="2:2" x14ac:dyDescent="0.35">
      <c r="B984" s="90"/>
    </row>
    <row r="985" spans="2:2" x14ac:dyDescent="0.35">
      <c r="B985" s="90"/>
    </row>
    <row r="986" spans="2:2" x14ac:dyDescent="0.35">
      <c r="B986" s="90"/>
    </row>
    <row r="987" spans="2:2" x14ac:dyDescent="0.35">
      <c r="B987" s="90"/>
    </row>
    <row r="988" spans="2:2" x14ac:dyDescent="0.35">
      <c r="B988" s="90"/>
    </row>
    <row r="989" spans="2:2" x14ac:dyDescent="0.35">
      <c r="B989" s="90"/>
    </row>
    <row r="990" spans="2:2" x14ac:dyDescent="0.35">
      <c r="B990" s="90"/>
    </row>
    <row r="991" spans="2:2" x14ac:dyDescent="0.35">
      <c r="B991" s="90"/>
    </row>
    <row r="992" spans="2:2" x14ac:dyDescent="0.35">
      <c r="B992" s="90"/>
    </row>
    <row r="993" spans="2:2" x14ac:dyDescent="0.35">
      <c r="B993" s="90"/>
    </row>
    <row r="994" spans="2:2" x14ac:dyDescent="0.35">
      <c r="B994" s="90"/>
    </row>
    <row r="995" spans="2:2" x14ac:dyDescent="0.35">
      <c r="B995" s="90"/>
    </row>
    <row r="996" spans="2:2" x14ac:dyDescent="0.35">
      <c r="B996" s="90"/>
    </row>
    <row r="997" spans="2:2" x14ac:dyDescent="0.35">
      <c r="B997" s="90"/>
    </row>
    <row r="998" spans="2:2" x14ac:dyDescent="0.35">
      <c r="B998" s="90"/>
    </row>
    <row r="999" spans="2:2" x14ac:dyDescent="0.35">
      <c r="B999" s="90"/>
    </row>
    <row r="1000" spans="2:2" x14ac:dyDescent="0.35">
      <c r="B1000" s="90"/>
    </row>
    <row r="1001" spans="2:2" x14ac:dyDescent="0.35">
      <c r="B1001" s="90"/>
    </row>
    <row r="1002" spans="2:2" x14ac:dyDescent="0.35">
      <c r="B1002" s="90"/>
    </row>
    <row r="1003" spans="2:2" x14ac:dyDescent="0.35">
      <c r="B1003" s="90"/>
    </row>
    <row r="1004" spans="2:2" x14ac:dyDescent="0.35">
      <c r="B1004" s="90"/>
    </row>
    <row r="1005" spans="2:2" x14ac:dyDescent="0.35">
      <c r="B1005" s="90"/>
    </row>
    <row r="1006" spans="2:2" x14ac:dyDescent="0.35">
      <c r="B1006" s="90"/>
    </row>
    <row r="1007" spans="2:2" x14ac:dyDescent="0.35">
      <c r="B1007" s="90"/>
    </row>
    <row r="1008" spans="2:2" x14ac:dyDescent="0.35">
      <c r="B1008" s="90"/>
    </row>
    <row r="1009" spans="2:2" x14ac:dyDescent="0.35">
      <c r="B1009" s="90"/>
    </row>
    <row r="1010" spans="2:2" x14ac:dyDescent="0.35">
      <c r="B1010" s="90"/>
    </row>
    <row r="1011" spans="2:2" x14ac:dyDescent="0.35">
      <c r="B1011" s="90"/>
    </row>
    <row r="1012" spans="2:2" x14ac:dyDescent="0.35">
      <c r="B1012" s="90"/>
    </row>
    <row r="1013" spans="2:2" x14ac:dyDescent="0.35">
      <c r="B1013" s="90"/>
    </row>
    <row r="1014" spans="2:2" x14ac:dyDescent="0.35">
      <c r="B1014" s="90"/>
    </row>
    <row r="1015" spans="2:2" x14ac:dyDescent="0.35">
      <c r="B1015" s="90"/>
    </row>
    <row r="1016" spans="2:2" x14ac:dyDescent="0.35">
      <c r="B1016" s="90"/>
    </row>
    <row r="1017" spans="2:2" x14ac:dyDescent="0.35">
      <c r="B1017" s="90"/>
    </row>
    <row r="1018" spans="2:2" x14ac:dyDescent="0.35">
      <c r="B1018" s="90"/>
    </row>
    <row r="1019" spans="2:2" x14ac:dyDescent="0.35">
      <c r="B1019" s="90"/>
    </row>
    <row r="1020" spans="2:2" x14ac:dyDescent="0.35">
      <c r="B1020" s="90"/>
    </row>
    <row r="1021" spans="2:2" x14ac:dyDescent="0.35">
      <c r="B1021" s="90"/>
    </row>
    <row r="1022" spans="2:2" x14ac:dyDescent="0.35">
      <c r="B1022" s="90"/>
    </row>
    <row r="1023" spans="2:2" x14ac:dyDescent="0.35">
      <c r="B1023" s="90"/>
    </row>
    <row r="1024" spans="2:2" x14ac:dyDescent="0.35">
      <c r="B1024" s="90"/>
    </row>
    <row r="1025" spans="2:2" x14ac:dyDescent="0.35">
      <c r="B1025" s="90"/>
    </row>
    <row r="1026" spans="2:2" x14ac:dyDescent="0.35">
      <c r="B1026" s="90"/>
    </row>
    <row r="1027" spans="2:2" x14ac:dyDescent="0.35">
      <c r="B1027" s="90"/>
    </row>
    <row r="1028" spans="2:2" x14ac:dyDescent="0.35">
      <c r="B1028" s="90"/>
    </row>
    <row r="1029" spans="2:2" x14ac:dyDescent="0.35">
      <c r="B1029" s="90"/>
    </row>
    <row r="1030" spans="2:2" x14ac:dyDescent="0.35">
      <c r="B1030" s="90"/>
    </row>
    <row r="1031" spans="2:2" x14ac:dyDescent="0.35">
      <c r="B1031" s="90"/>
    </row>
    <row r="1032" spans="2:2" x14ac:dyDescent="0.35">
      <c r="B1032" s="90"/>
    </row>
    <row r="1033" spans="2:2" x14ac:dyDescent="0.35">
      <c r="B1033" s="90"/>
    </row>
    <row r="1034" spans="2:2" x14ac:dyDescent="0.35">
      <c r="B1034" s="90"/>
    </row>
    <row r="1035" spans="2:2" x14ac:dyDescent="0.35">
      <c r="B1035" s="90"/>
    </row>
    <row r="1036" spans="2:2" x14ac:dyDescent="0.35">
      <c r="B1036" s="90"/>
    </row>
    <row r="1037" spans="2:2" x14ac:dyDescent="0.35">
      <c r="B1037" s="90"/>
    </row>
    <row r="1038" spans="2:2" x14ac:dyDescent="0.35">
      <c r="B1038" s="90"/>
    </row>
    <row r="1039" spans="2:2" x14ac:dyDescent="0.35">
      <c r="B1039" s="90"/>
    </row>
    <row r="1040" spans="2:2" x14ac:dyDescent="0.35">
      <c r="B1040" s="90"/>
    </row>
    <row r="1041" spans="2:2" x14ac:dyDescent="0.35">
      <c r="B1041" s="90"/>
    </row>
    <row r="1042" spans="2:2" x14ac:dyDescent="0.35">
      <c r="B1042" s="90"/>
    </row>
    <row r="1043" spans="2:2" x14ac:dyDescent="0.35">
      <c r="B1043" s="90"/>
    </row>
    <row r="1044" spans="2:2" x14ac:dyDescent="0.35">
      <c r="B1044" s="90"/>
    </row>
    <row r="1045" spans="2:2" x14ac:dyDescent="0.35">
      <c r="B1045" s="90"/>
    </row>
    <row r="1046" spans="2:2" x14ac:dyDescent="0.35">
      <c r="B1046" s="90"/>
    </row>
    <row r="1047" spans="2:2" x14ac:dyDescent="0.35">
      <c r="B1047" s="90"/>
    </row>
    <row r="1048" spans="2:2" x14ac:dyDescent="0.35">
      <c r="B1048" s="90"/>
    </row>
    <row r="1049" spans="2:2" x14ac:dyDescent="0.35">
      <c r="B1049" s="90"/>
    </row>
    <row r="1050" spans="2:2" x14ac:dyDescent="0.35">
      <c r="B1050" s="90"/>
    </row>
    <row r="1051" spans="2:2" x14ac:dyDescent="0.35">
      <c r="B1051" s="90"/>
    </row>
    <row r="1052" spans="2:2" x14ac:dyDescent="0.35">
      <c r="B1052" s="90"/>
    </row>
    <row r="1053" spans="2:2" x14ac:dyDescent="0.35">
      <c r="B1053" s="90"/>
    </row>
    <row r="1054" spans="2:2" x14ac:dyDescent="0.35">
      <c r="B1054" s="90"/>
    </row>
    <row r="1055" spans="2:2" x14ac:dyDescent="0.35">
      <c r="B1055" s="90"/>
    </row>
    <row r="1056" spans="2:2" x14ac:dyDescent="0.35">
      <c r="B1056" s="90"/>
    </row>
    <row r="1057" spans="2:2" x14ac:dyDescent="0.35">
      <c r="B1057" s="90"/>
    </row>
    <row r="1058" spans="2:2" x14ac:dyDescent="0.35">
      <c r="B1058" s="90"/>
    </row>
    <row r="1059" spans="2:2" x14ac:dyDescent="0.35">
      <c r="B1059" s="90"/>
    </row>
    <row r="1060" spans="2:2" x14ac:dyDescent="0.35">
      <c r="B1060" s="90"/>
    </row>
    <row r="1061" spans="2:2" x14ac:dyDescent="0.35">
      <c r="B1061" s="90"/>
    </row>
    <row r="1062" spans="2:2" x14ac:dyDescent="0.35">
      <c r="B1062" s="90"/>
    </row>
    <row r="1063" spans="2:2" x14ac:dyDescent="0.35">
      <c r="B1063" s="90"/>
    </row>
    <row r="1064" spans="2:2" x14ac:dyDescent="0.35">
      <c r="B1064" s="90"/>
    </row>
    <row r="1065" spans="2:2" x14ac:dyDescent="0.35">
      <c r="B1065" s="90"/>
    </row>
    <row r="1066" spans="2:2" x14ac:dyDescent="0.35">
      <c r="B1066" s="90"/>
    </row>
    <row r="1067" spans="2:2" x14ac:dyDescent="0.35">
      <c r="B1067" s="90"/>
    </row>
    <row r="1068" spans="2:2" x14ac:dyDescent="0.35">
      <c r="B1068" s="90"/>
    </row>
    <row r="1069" spans="2:2" x14ac:dyDescent="0.35">
      <c r="B1069" s="90"/>
    </row>
    <row r="1070" spans="2:2" x14ac:dyDescent="0.35">
      <c r="B1070" s="90"/>
    </row>
    <row r="1071" spans="2:2" x14ac:dyDescent="0.35">
      <c r="B1071" s="90"/>
    </row>
    <row r="1072" spans="2:2" x14ac:dyDescent="0.35">
      <c r="B1072" s="90"/>
    </row>
    <row r="1073" spans="2:2" x14ac:dyDescent="0.35">
      <c r="B1073" s="90"/>
    </row>
    <row r="1074" spans="2:2" x14ac:dyDescent="0.35">
      <c r="B1074" s="90"/>
    </row>
    <row r="1075" spans="2:2" x14ac:dyDescent="0.35">
      <c r="B1075" s="90"/>
    </row>
    <row r="1076" spans="2:2" x14ac:dyDescent="0.35">
      <c r="B1076" s="90"/>
    </row>
    <row r="1077" spans="2:2" x14ac:dyDescent="0.35">
      <c r="B1077" s="90"/>
    </row>
    <row r="1078" spans="2:2" x14ac:dyDescent="0.35">
      <c r="B1078" s="90"/>
    </row>
    <row r="1079" spans="2:2" x14ac:dyDescent="0.35">
      <c r="B1079" s="90"/>
    </row>
    <row r="1080" spans="2:2" x14ac:dyDescent="0.35">
      <c r="B1080" s="90"/>
    </row>
    <row r="1081" spans="2:2" x14ac:dyDescent="0.35">
      <c r="B1081" s="90"/>
    </row>
    <row r="1082" spans="2:2" x14ac:dyDescent="0.35">
      <c r="B1082" s="90"/>
    </row>
    <row r="1083" spans="2:2" x14ac:dyDescent="0.35">
      <c r="B1083" s="90"/>
    </row>
    <row r="1084" spans="2:2" x14ac:dyDescent="0.35">
      <c r="B1084" s="90"/>
    </row>
    <row r="1085" spans="2:2" x14ac:dyDescent="0.35">
      <c r="B1085" s="90"/>
    </row>
    <row r="1086" spans="2:2" x14ac:dyDescent="0.35">
      <c r="B1086" s="90"/>
    </row>
    <row r="1087" spans="2:2" x14ac:dyDescent="0.35">
      <c r="B1087" s="90"/>
    </row>
    <row r="1088" spans="2:2" x14ac:dyDescent="0.35">
      <c r="B1088" s="90"/>
    </row>
    <row r="1089" spans="2:2" x14ac:dyDescent="0.35">
      <c r="B1089" s="90"/>
    </row>
    <row r="1090" spans="2:2" x14ac:dyDescent="0.35">
      <c r="B1090" s="90"/>
    </row>
    <row r="1091" spans="2:2" x14ac:dyDescent="0.35">
      <c r="B1091" s="90"/>
    </row>
    <row r="1092" spans="2:2" x14ac:dyDescent="0.35">
      <c r="B1092" s="90"/>
    </row>
    <row r="1093" spans="2:2" x14ac:dyDescent="0.35">
      <c r="B1093" s="90"/>
    </row>
    <row r="1094" spans="2:2" x14ac:dyDescent="0.35">
      <c r="B1094" s="90"/>
    </row>
    <row r="1095" spans="2:2" x14ac:dyDescent="0.35">
      <c r="B1095" s="90"/>
    </row>
    <row r="1096" spans="2:2" x14ac:dyDescent="0.35">
      <c r="B1096" s="90"/>
    </row>
    <row r="1097" spans="2:2" x14ac:dyDescent="0.35">
      <c r="B1097" s="90"/>
    </row>
    <row r="1098" spans="2:2" x14ac:dyDescent="0.35">
      <c r="B1098" s="90"/>
    </row>
    <row r="1099" spans="2:2" x14ac:dyDescent="0.35">
      <c r="B1099" s="90"/>
    </row>
    <row r="1100" spans="2:2" x14ac:dyDescent="0.35">
      <c r="B1100" s="90"/>
    </row>
    <row r="1101" spans="2:2" x14ac:dyDescent="0.35">
      <c r="B1101" s="90"/>
    </row>
    <row r="1102" spans="2:2" x14ac:dyDescent="0.35">
      <c r="B1102" s="90"/>
    </row>
    <row r="1103" spans="2:2" x14ac:dyDescent="0.35">
      <c r="B1103" s="90"/>
    </row>
    <row r="1104" spans="2:2" x14ac:dyDescent="0.35">
      <c r="B1104" s="90"/>
    </row>
    <row r="1105" spans="2:2" x14ac:dyDescent="0.35">
      <c r="B1105" s="90"/>
    </row>
    <row r="1106" spans="2:2" x14ac:dyDescent="0.35">
      <c r="B1106" s="90"/>
    </row>
    <row r="1107" spans="2:2" x14ac:dyDescent="0.35">
      <c r="B1107" s="90"/>
    </row>
    <row r="1108" spans="2:2" x14ac:dyDescent="0.35">
      <c r="B1108" s="90"/>
    </row>
    <row r="1109" spans="2:2" x14ac:dyDescent="0.35">
      <c r="B1109" s="90"/>
    </row>
    <row r="1110" spans="2:2" x14ac:dyDescent="0.35">
      <c r="B1110" s="90"/>
    </row>
    <row r="1111" spans="2:2" x14ac:dyDescent="0.35">
      <c r="B1111" s="90"/>
    </row>
    <row r="1112" spans="2:2" x14ac:dyDescent="0.35">
      <c r="B1112" s="90"/>
    </row>
    <row r="1113" spans="2:2" x14ac:dyDescent="0.35">
      <c r="B1113" s="90"/>
    </row>
    <row r="1114" spans="2:2" x14ac:dyDescent="0.35">
      <c r="B1114" s="90"/>
    </row>
    <row r="1115" spans="2:2" x14ac:dyDescent="0.35">
      <c r="B1115" s="90"/>
    </row>
    <row r="1116" spans="2:2" x14ac:dyDescent="0.35">
      <c r="B1116" s="90"/>
    </row>
    <row r="1117" spans="2:2" x14ac:dyDescent="0.35">
      <c r="B1117" s="90"/>
    </row>
    <row r="1118" spans="2:2" x14ac:dyDescent="0.35">
      <c r="B1118" s="90"/>
    </row>
    <row r="1119" spans="2:2" x14ac:dyDescent="0.35">
      <c r="B1119" s="90"/>
    </row>
    <row r="1120" spans="2:2" x14ac:dyDescent="0.35">
      <c r="B1120" s="90"/>
    </row>
    <row r="1121" spans="2:2" x14ac:dyDescent="0.35">
      <c r="B1121" s="90"/>
    </row>
    <row r="1122" spans="2:2" x14ac:dyDescent="0.35">
      <c r="B1122" s="90"/>
    </row>
    <row r="1123" spans="2:2" x14ac:dyDescent="0.35">
      <c r="B1123" s="90"/>
    </row>
    <row r="1124" spans="2:2" x14ac:dyDescent="0.35">
      <c r="B1124" s="90"/>
    </row>
    <row r="1125" spans="2:2" x14ac:dyDescent="0.35">
      <c r="B1125" s="90"/>
    </row>
    <row r="1126" spans="2:2" x14ac:dyDescent="0.35">
      <c r="B1126" s="90"/>
    </row>
    <row r="1127" spans="2:2" x14ac:dyDescent="0.35">
      <c r="B1127" s="90"/>
    </row>
    <row r="1128" spans="2:2" x14ac:dyDescent="0.35">
      <c r="B1128" s="90"/>
    </row>
    <row r="1129" spans="2:2" x14ac:dyDescent="0.35">
      <c r="B1129" s="90"/>
    </row>
    <row r="1130" spans="2:2" x14ac:dyDescent="0.35">
      <c r="B1130" s="90"/>
    </row>
    <row r="1131" spans="2:2" x14ac:dyDescent="0.35">
      <c r="B1131" s="90"/>
    </row>
    <row r="1132" spans="2:2" x14ac:dyDescent="0.35">
      <c r="B1132" s="90"/>
    </row>
    <row r="1133" spans="2:2" x14ac:dyDescent="0.35">
      <c r="B1133" s="90"/>
    </row>
    <row r="1134" spans="2:2" x14ac:dyDescent="0.35">
      <c r="B1134" s="90"/>
    </row>
    <row r="1135" spans="2:2" x14ac:dyDescent="0.35">
      <c r="B1135" s="90"/>
    </row>
    <row r="1136" spans="2:2" x14ac:dyDescent="0.35">
      <c r="B1136" s="90"/>
    </row>
    <row r="1137" spans="2:2" x14ac:dyDescent="0.35">
      <c r="B1137" s="90"/>
    </row>
    <row r="1138" spans="2:2" x14ac:dyDescent="0.35">
      <c r="B1138" s="90"/>
    </row>
    <row r="1139" spans="2:2" x14ac:dyDescent="0.35">
      <c r="B1139" s="90"/>
    </row>
    <row r="1140" spans="2:2" x14ac:dyDescent="0.35">
      <c r="B1140" s="90"/>
    </row>
    <row r="1141" spans="2:2" x14ac:dyDescent="0.35">
      <c r="B1141" s="90"/>
    </row>
    <row r="1142" spans="2:2" x14ac:dyDescent="0.35">
      <c r="B1142" s="90"/>
    </row>
    <row r="1143" spans="2:2" x14ac:dyDescent="0.35">
      <c r="B1143" s="90"/>
    </row>
    <row r="1144" spans="2:2" x14ac:dyDescent="0.35">
      <c r="B1144" s="90"/>
    </row>
    <row r="1145" spans="2:2" x14ac:dyDescent="0.35">
      <c r="B1145" s="90"/>
    </row>
    <row r="1146" spans="2:2" x14ac:dyDescent="0.35">
      <c r="B1146" s="90"/>
    </row>
    <row r="1147" spans="2:2" x14ac:dyDescent="0.35">
      <c r="B1147" s="90"/>
    </row>
    <row r="1148" spans="2:2" x14ac:dyDescent="0.35">
      <c r="B1148" s="90"/>
    </row>
    <row r="1149" spans="2:2" x14ac:dyDescent="0.35">
      <c r="B1149" s="90"/>
    </row>
    <row r="1150" spans="2:2" x14ac:dyDescent="0.35">
      <c r="B1150" s="90"/>
    </row>
    <row r="1151" spans="2:2" x14ac:dyDescent="0.35">
      <c r="B1151" s="90"/>
    </row>
    <row r="1152" spans="2:2" x14ac:dyDescent="0.35">
      <c r="B1152" s="90"/>
    </row>
    <row r="1153" spans="2:2" x14ac:dyDescent="0.35">
      <c r="B1153" s="90"/>
    </row>
    <row r="1154" spans="2:2" x14ac:dyDescent="0.35">
      <c r="B1154" s="90"/>
    </row>
    <row r="1155" spans="2:2" x14ac:dyDescent="0.35">
      <c r="B1155" s="90"/>
    </row>
    <row r="1156" spans="2:2" x14ac:dyDescent="0.35">
      <c r="B1156" s="90"/>
    </row>
    <row r="1157" spans="2:2" x14ac:dyDescent="0.35">
      <c r="B1157" s="90"/>
    </row>
    <row r="1158" spans="2:2" x14ac:dyDescent="0.35">
      <c r="B1158" s="90"/>
    </row>
    <row r="1159" spans="2:2" x14ac:dyDescent="0.35">
      <c r="B1159" s="90"/>
    </row>
    <row r="1160" spans="2:2" x14ac:dyDescent="0.35">
      <c r="B1160" s="90"/>
    </row>
    <row r="1161" spans="2:2" x14ac:dyDescent="0.35">
      <c r="B1161" s="90"/>
    </row>
    <row r="1162" spans="2:2" x14ac:dyDescent="0.35">
      <c r="B1162" s="90"/>
    </row>
    <row r="1163" spans="2:2" x14ac:dyDescent="0.35">
      <c r="B1163" s="90"/>
    </row>
    <row r="1164" spans="2:2" x14ac:dyDescent="0.35">
      <c r="B1164" s="90"/>
    </row>
    <row r="1165" spans="2:2" x14ac:dyDescent="0.35">
      <c r="B1165" s="90"/>
    </row>
    <row r="1166" spans="2:2" x14ac:dyDescent="0.35">
      <c r="B1166" s="90"/>
    </row>
    <row r="1167" spans="2:2" x14ac:dyDescent="0.35">
      <c r="B1167" s="90"/>
    </row>
    <row r="1168" spans="2:2" x14ac:dyDescent="0.35">
      <c r="B1168" s="90"/>
    </row>
    <row r="1169" spans="2:2" x14ac:dyDescent="0.35">
      <c r="B1169" s="90"/>
    </row>
    <row r="1170" spans="2:2" x14ac:dyDescent="0.35">
      <c r="B1170" s="90"/>
    </row>
    <row r="1171" spans="2:2" x14ac:dyDescent="0.35">
      <c r="B1171" s="90"/>
    </row>
    <row r="1172" spans="2:2" x14ac:dyDescent="0.35">
      <c r="B1172" s="90"/>
    </row>
    <row r="1173" spans="2:2" x14ac:dyDescent="0.35">
      <c r="B1173" s="90"/>
    </row>
    <row r="1174" spans="2:2" x14ac:dyDescent="0.35">
      <c r="B1174" s="90"/>
    </row>
    <row r="1175" spans="2:2" x14ac:dyDescent="0.35">
      <c r="B1175" s="90"/>
    </row>
    <row r="1176" spans="2:2" x14ac:dyDescent="0.35">
      <c r="B1176" s="90"/>
    </row>
    <row r="1177" spans="2:2" x14ac:dyDescent="0.35">
      <c r="B1177" s="90"/>
    </row>
    <row r="1178" spans="2:2" x14ac:dyDescent="0.35">
      <c r="B1178" s="90"/>
    </row>
    <row r="1179" spans="2:2" x14ac:dyDescent="0.35">
      <c r="B1179" s="90"/>
    </row>
    <row r="1180" spans="2:2" x14ac:dyDescent="0.35">
      <c r="B1180" s="90"/>
    </row>
    <row r="1181" spans="2:2" x14ac:dyDescent="0.35">
      <c r="B1181" s="90"/>
    </row>
    <row r="1182" spans="2:2" x14ac:dyDescent="0.35">
      <c r="B1182" s="90"/>
    </row>
    <row r="1183" spans="2:2" x14ac:dyDescent="0.35">
      <c r="B1183" s="90"/>
    </row>
    <row r="1184" spans="2:2" x14ac:dyDescent="0.35">
      <c r="B1184" s="90"/>
    </row>
    <row r="1185" spans="2:2" x14ac:dyDescent="0.35">
      <c r="B1185" s="90"/>
    </row>
    <row r="1186" spans="2:2" x14ac:dyDescent="0.35">
      <c r="B1186" s="90"/>
    </row>
    <row r="1187" spans="2:2" x14ac:dyDescent="0.35">
      <c r="B1187" s="90"/>
    </row>
    <row r="1188" spans="2:2" x14ac:dyDescent="0.35">
      <c r="B1188" s="90"/>
    </row>
    <row r="1189" spans="2:2" x14ac:dyDescent="0.35">
      <c r="B1189" s="90"/>
    </row>
    <row r="1190" spans="2:2" x14ac:dyDescent="0.35">
      <c r="B1190" s="90"/>
    </row>
    <row r="1191" spans="2:2" x14ac:dyDescent="0.35">
      <c r="B1191" s="90"/>
    </row>
    <row r="1192" spans="2:2" x14ac:dyDescent="0.35">
      <c r="B1192" s="90"/>
    </row>
    <row r="1193" spans="2:2" x14ac:dyDescent="0.35">
      <c r="B1193" s="90"/>
    </row>
    <row r="1194" spans="2:2" x14ac:dyDescent="0.35">
      <c r="B1194" s="90"/>
    </row>
    <row r="1195" spans="2:2" x14ac:dyDescent="0.35">
      <c r="B1195" s="90"/>
    </row>
    <row r="1196" spans="2:2" x14ac:dyDescent="0.35">
      <c r="B1196" s="90"/>
    </row>
    <row r="1197" spans="2:2" x14ac:dyDescent="0.35">
      <c r="B1197" s="90"/>
    </row>
    <row r="1198" spans="2:2" x14ac:dyDescent="0.35">
      <c r="B1198" s="90"/>
    </row>
    <row r="1199" spans="2:2" x14ac:dyDescent="0.35">
      <c r="B1199" s="90"/>
    </row>
    <row r="1200" spans="2:2" x14ac:dyDescent="0.35">
      <c r="B1200" s="90"/>
    </row>
    <row r="1201" spans="2:2" x14ac:dyDescent="0.35">
      <c r="B1201" s="90"/>
    </row>
    <row r="1202" spans="2:2" x14ac:dyDescent="0.35">
      <c r="B1202" s="90"/>
    </row>
    <row r="1203" spans="2:2" x14ac:dyDescent="0.35">
      <c r="B1203" s="90"/>
    </row>
    <row r="1204" spans="2:2" x14ac:dyDescent="0.35">
      <c r="B1204" s="90"/>
    </row>
    <row r="1205" spans="2:2" x14ac:dyDescent="0.35">
      <c r="B1205" s="90"/>
    </row>
    <row r="1206" spans="2:2" x14ac:dyDescent="0.35">
      <c r="B1206" s="90"/>
    </row>
    <row r="1207" spans="2:2" x14ac:dyDescent="0.35">
      <c r="B1207" s="90"/>
    </row>
    <row r="1208" spans="2:2" x14ac:dyDescent="0.35">
      <c r="B1208" s="90"/>
    </row>
    <row r="1209" spans="2:2" x14ac:dyDescent="0.35">
      <c r="B1209" s="90"/>
    </row>
    <row r="1210" spans="2:2" x14ac:dyDescent="0.35">
      <c r="B1210" s="90"/>
    </row>
    <row r="1211" spans="2:2" x14ac:dyDescent="0.35">
      <c r="B1211" s="90"/>
    </row>
    <row r="1212" spans="2:2" x14ac:dyDescent="0.35">
      <c r="B1212" s="90"/>
    </row>
    <row r="1213" spans="2:2" x14ac:dyDescent="0.35">
      <c r="B1213" s="90"/>
    </row>
    <row r="1214" spans="2:2" x14ac:dyDescent="0.35">
      <c r="B1214" s="90"/>
    </row>
    <row r="1215" spans="2:2" x14ac:dyDescent="0.35">
      <c r="B1215" s="90"/>
    </row>
    <row r="1216" spans="2:2" x14ac:dyDescent="0.35">
      <c r="B1216" s="90"/>
    </row>
    <row r="1217" spans="2:2" x14ac:dyDescent="0.35">
      <c r="B1217" s="90"/>
    </row>
    <row r="1218" spans="2:2" x14ac:dyDescent="0.35">
      <c r="B1218" s="90"/>
    </row>
    <row r="1219" spans="2:2" x14ac:dyDescent="0.35">
      <c r="B1219" s="90"/>
    </row>
    <row r="1220" spans="2:2" x14ac:dyDescent="0.35">
      <c r="B1220" s="90"/>
    </row>
    <row r="1221" spans="2:2" x14ac:dyDescent="0.35">
      <c r="B1221" s="90"/>
    </row>
    <row r="1222" spans="2:2" x14ac:dyDescent="0.35">
      <c r="B1222" s="90"/>
    </row>
    <row r="1223" spans="2:2" x14ac:dyDescent="0.35">
      <c r="B1223" s="90"/>
    </row>
    <row r="1224" spans="2:2" x14ac:dyDescent="0.35">
      <c r="B1224" s="90"/>
    </row>
    <row r="1225" spans="2:2" x14ac:dyDescent="0.35">
      <c r="B1225" s="90"/>
    </row>
    <row r="1226" spans="2:2" x14ac:dyDescent="0.35">
      <c r="B1226" s="90"/>
    </row>
    <row r="1227" spans="2:2" x14ac:dyDescent="0.35">
      <c r="B1227" s="90"/>
    </row>
    <row r="1228" spans="2:2" x14ac:dyDescent="0.35">
      <c r="B1228" s="90"/>
    </row>
    <row r="1229" spans="2:2" x14ac:dyDescent="0.35">
      <c r="B1229" s="90"/>
    </row>
    <row r="1230" spans="2:2" x14ac:dyDescent="0.35">
      <c r="B1230" s="90"/>
    </row>
    <row r="1231" spans="2:2" x14ac:dyDescent="0.35">
      <c r="B1231" s="90"/>
    </row>
    <row r="1232" spans="2:2" x14ac:dyDescent="0.35">
      <c r="B1232" s="90"/>
    </row>
    <row r="1233" spans="2:2" x14ac:dyDescent="0.35">
      <c r="B1233" s="90"/>
    </row>
    <row r="1234" spans="2:2" x14ac:dyDescent="0.35">
      <c r="B1234" s="90"/>
    </row>
    <row r="1235" spans="2:2" x14ac:dyDescent="0.35">
      <c r="B1235" s="90"/>
    </row>
    <row r="1236" spans="2:2" x14ac:dyDescent="0.35">
      <c r="B1236" s="90"/>
    </row>
    <row r="1237" spans="2:2" x14ac:dyDescent="0.35">
      <c r="B1237" s="90"/>
    </row>
    <row r="1238" spans="2:2" x14ac:dyDescent="0.35">
      <c r="B1238" s="90"/>
    </row>
    <row r="1239" spans="2:2" x14ac:dyDescent="0.35">
      <c r="B1239" s="90"/>
    </row>
    <row r="1240" spans="2:2" x14ac:dyDescent="0.35">
      <c r="B1240" s="90"/>
    </row>
    <row r="1241" spans="2:2" x14ac:dyDescent="0.35">
      <c r="B1241" s="90"/>
    </row>
    <row r="1242" spans="2:2" x14ac:dyDescent="0.35">
      <c r="B1242" s="90"/>
    </row>
    <row r="1243" spans="2:2" x14ac:dyDescent="0.35">
      <c r="B1243" s="90"/>
    </row>
    <row r="1244" spans="2:2" x14ac:dyDescent="0.35">
      <c r="B1244" s="90"/>
    </row>
    <row r="1245" spans="2:2" x14ac:dyDescent="0.35">
      <c r="B1245" s="90"/>
    </row>
    <row r="1246" spans="2:2" x14ac:dyDescent="0.35">
      <c r="B1246" s="90"/>
    </row>
    <row r="1247" spans="2:2" x14ac:dyDescent="0.35">
      <c r="B1247" s="90"/>
    </row>
    <row r="1248" spans="2:2" x14ac:dyDescent="0.35">
      <c r="B1248" s="90"/>
    </row>
    <row r="1249" spans="2:2" x14ac:dyDescent="0.35">
      <c r="B1249" s="90"/>
    </row>
    <row r="1250" spans="2:2" x14ac:dyDescent="0.35">
      <c r="B1250" s="90"/>
    </row>
    <row r="1251" spans="2:2" x14ac:dyDescent="0.35">
      <c r="B1251" s="90"/>
    </row>
    <row r="1252" spans="2:2" x14ac:dyDescent="0.35">
      <c r="B1252" s="90"/>
    </row>
    <row r="1253" spans="2:2" x14ac:dyDescent="0.35">
      <c r="B1253" s="90"/>
    </row>
    <row r="1254" spans="2:2" x14ac:dyDescent="0.35">
      <c r="B1254" s="90"/>
    </row>
    <row r="1255" spans="2:2" x14ac:dyDescent="0.35">
      <c r="B1255" s="90"/>
    </row>
    <row r="1256" spans="2:2" x14ac:dyDescent="0.35">
      <c r="B1256" s="90"/>
    </row>
    <row r="1257" spans="2:2" x14ac:dyDescent="0.35">
      <c r="B1257" s="90"/>
    </row>
    <row r="1258" spans="2:2" x14ac:dyDescent="0.35">
      <c r="B1258" s="90"/>
    </row>
    <row r="1259" spans="2:2" x14ac:dyDescent="0.35">
      <c r="B1259" s="90"/>
    </row>
    <row r="1260" spans="2:2" x14ac:dyDescent="0.35">
      <c r="B1260" s="90"/>
    </row>
    <row r="1261" spans="2:2" x14ac:dyDescent="0.35">
      <c r="B1261" s="90"/>
    </row>
    <row r="1262" spans="2:2" x14ac:dyDescent="0.35">
      <c r="B1262" s="90"/>
    </row>
    <row r="1263" spans="2:2" x14ac:dyDescent="0.35">
      <c r="B1263" s="90"/>
    </row>
    <row r="1264" spans="2:2" x14ac:dyDescent="0.35">
      <c r="B1264" s="90"/>
    </row>
    <row r="1265" spans="2:2" x14ac:dyDescent="0.35">
      <c r="B1265" s="90"/>
    </row>
    <row r="1266" spans="2:2" x14ac:dyDescent="0.35">
      <c r="B1266" s="90"/>
    </row>
    <row r="1267" spans="2:2" x14ac:dyDescent="0.35">
      <c r="B1267" s="90"/>
    </row>
    <row r="1268" spans="2:2" x14ac:dyDescent="0.35">
      <c r="B1268" s="90"/>
    </row>
    <row r="1269" spans="2:2" x14ac:dyDescent="0.35">
      <c r="B1269" s="90"/>
    </row>
    <row r="1270" spans="2:2" x14ac:dyDescent="0.35">
      <c r="B1270" s="90"/>
    </row>
    <row r="1271" spans="2:2" x14ac:dyDescent="0.35">
      <c r="B1271" s="90"/>
    </row>
    <row r="1272" spans="2:2" x14ac:dyDescent="0.35">
      <c r="B1272" s="90"/>
    </row>
    <row r="1273" spans="2:2" x14ac:dyDescent="0.35">
      <c r="B1273" s="90"/>
    </row>
    <row r="1274" spans="2:2" x14ac:dyDescent="0.35">
      <c r="B1274" s="90"/>
    </row>
    <row r="1275" spans="2:2" x14ac:dyDescent="0.35">
      <c r="B1275" s="90"/>
    </row>
    <row r="1276" spans="2:2" x14ac:dyDescent="0.35">
      <c r="B1276" s="90"/>
    </row>
    <row r="1277" spans="2:2" x14ac:dyDescent="0.35">
      <c r="B1277" s="90"/>
    </row>
    <row r="1278" spans="2:2" x14ac:dyDescent="0.35">
      <c r="B1278" s="90"/>
    </row>
    <row r="1279" spans="2:2" x14ac:dyDescent="0.35">
      <c r="B1279" s="90"/>
    </row>
    <row r="1280" spans="2:2" x14ac:dyDescent="0.35">
      <c r="B1280" s="90"/>
    </row>
    <row r="1281" spans="2:2" x14ac:dyDescent="0.35">
      <c r="B1281" s="90"/>
    </row>
    <row r="1282" spans="2:2" x14ac:dyDescent="0.35">
      <c r="B1282" s="90"/>
    </row>
    <row r="1283" spans="2:2" x14ac:dyDescent="0.35">
      <c r="B1283" s="90"/>
    </row>
    <row r="1284" spans="2:2" x14ac:dyDescent="0.35">
      <c r="B1284" s="90"/>
    </row>
    <row r="1285" spans="2:2" x14ac:dyDescent="0.35">
      <c r="B1285" s="90"/>
    </row>
    <row r="1286" spans="2:2" x14ac:dyDescent="0.35">
      <c r="B1286" s="90"/>
    </row>
    <row r="1287" spans="2:2" x14ac:dyDescent="0.35">
      <c r="B1287" s="90"/>
    </row>
    <row r="1288" spans="2:2" x14ac:dyDescent="0.35">
      <c r="B1288" s="90"/>
    </row>
    <row r="1289" spans="2:2" x14ac:dyDescent="0.35">
      <c r="B1289" s="90"/>
    </row>
    <row r="1290" spans="2:2" x14ac:dyDescent="0.35">
      <c r="B1290" s="90"/>
    </row>
    <row r="1291" spans="2:2" x14ac:dyDescent="0.35">
      <c r="B1291" s="90"/>
    </row>
    <row r="1292" spans="2:2" x14ac:dyDescent="0.35">
      <c r="B1292" s="90"/>
    </row>
    <row r="1293" spans="2:2" x14ac:dyDescent="0.35">
      <c r="B1293" s="90"/>
    </row>
    <row r="1294" spans="2:2" x14ac:dyDescent="0.35">
      <c r="B1294" s="90"/>
    </row>
    <row r="1295" spans="2:2" x14ac:dyDescent="0.35">
      <c r="B1295" s="90"/>
    </row>
    <row r="1296" spans="2:2" x14ac:dyDescent="0.35">
      <c r="B1296" s="90"/>
    </row>
    <row r="1297" spans="2:2" x14ac:dyDescent="0.35">
      <c r="B1297" s="90"/>
    </row>
    <row r="1298" spans="2:2" x14ac:dyDescent="0.35">
      <c r="B1298" s="90"/>
    </row>
    <row r="1299" spans="2:2" x14ac:dyDescent="0.35">
      <c r="B1299" s="90"/>
    </row>
    <row r="1300" spans="2:2" x14ac:dyDescent="0.35">
      <c r="B1300" s="90"/>
    </row>
    <row r="1301" spans="2:2" x14ac:dyDescent="0.35">
      <c r="B1301" s="90"/>
    </row>
    <row r="1302" spans="2:2" x14ac:dyDescent="0.35">
      <c r="B1302" s="90"/>
    </row>
    <row r="1303" spans="2:2" x14ac:dyDescent="0.35">
      <c r="B1303" s="90"/>
    </row>
    <row r="1304" spans="2:2" x14ac:dyDescent="0.35">
      <c r="B1304" s="90"/>
    </row>
    <row r="1305" spans="2:2" x14ac:dyDescent="0.35">
      <c r="B1305" s="90"/>
    </row>
    <row r="1306" spans="2:2" x14ac:dyDescent="0.35">
      <c r="B1306" s="90"/>
    </row>
    <row r="1307" spans="2:2" x14ac:dyDescent="0.35">
      <c r="B1307" s="90"/>
    </row>
    <row r="1308" spans="2:2" x14ac:dyDescent="0.35">
      <c r="B1308" s="90"/>
    </row>
    <row r="1309" spans="2:2" x14ac:dyDescent="0.35">
      <c r="B1309" s="90"/>
    </row>
    <row r="1310" spans="2:2" x14ac:dyDescent="0.35">
      <c r="B1310" s="90"/>
    </row>
    <row r="1311" spans="2:2" x14ac:dyDescent="0.35">
      <c r="B1311" s="90"/>
    </row>
    <row r="1312" spans="2:2" x14ac:dyDescent="0.35">
      <c r="B1312" s="90"/>
    </row>
    <row r="1313" spans="2:2" x14ac:dyDescent="0.35">
      <c r="B1313" s="90"/>
    </row>
    <row r="1314" spans="2:2" x14ac:dyDescent="0.35">
      <c r="B1314" s="90"/>
    </row>
    <row r="1315" spans="2:2" x14ac:dyDescent="0.35">
      <c r="B1315" s="90"/>
    </row>
    <row r="1316" spans="2:2" x14ac:dyDescent="0.35">
      <c r="B1316" s="90"/>
    </row>
    <row r="1317" spans="2:2" x14ac:dyDescent="0.35">
      <c r="B1317" s="90"/>
    </row>
    <row r="1318" spans="2:2" x14ac:dyDescent="0.35">
      <c r="B1318" s="90"/>
    </row>
    <row r="1319" spans="2:2" x14ac:dyDescent="0.35">
      <c r="B1319" s="90"/>
    </row>
    <row r="1320" spans="2:2" x14ac:dyDescent="0.35">
      <c r="B1320" s="90"/>
    </row>
    <row r="1321" spans="2:2" x14ac:dyDescent="0.35">
      <c r="B1321" s="90"/>
    </row>
    <row r="1322" spans="2:2" x14ac:dyDescent="0.35">
      <c r="B1322" s="90"/>
    </row>
    <row r="1323" spans="2:2" x14ac:dyDescent="0.35">
      <c r="B1323" s="90"/>
    </row>
    <row r="1324" spans="2:2" x14ac:dyDescent="0.35">
      <c r="B1324" s="90"/>
    </row>
    <row r="1325" spans="2:2" x14ac:dyDescent="0.35">
      <c r="B1325" s="90"/>
    </row>
    <row r="1326" spans="2:2" x14ac:dyDescent="0.35">
      <c r="B1326" s="90"/>
    </row>
    <row r="1327" spans="2:2" x14ac:dyDescent="0.35">
      <c r="B1327" s="90"/>
    </row>
    <row r="1328" spans="2:2" x14ac:dyDescent="0.35">
      <c r="B1328" s="90"/>
    </row>
    <row r="1329" spans="2:2" x14ac:dyDescent="0.35">
      <c r="B1329" s="90"/>
    </row>
    <row r="1330" spans="2:2" x14ac:dyDescent="0.35">
      <c r="B1330" s="90"/>
    </row>
    <row r="1331" spans="2:2" x14ac:dyDescent="0.35">
      <c r="B1331" s="90"/>
    </row>
    <row r="1332" spans="2:2" x14ac:dyDescent="0.35">
      <c r="B1332" s="90"/>
    </row>
    <row r="1333" spans="2:2" x14ac:dyDescent="0.35">
      <c r="B1333" s="90"/>
    </row>
    <row r="1334" spans="2:2" x14ac:dyDescent="0.35">
      <c r="B1334" s="90"/>
    </row>
    <row r="1335" spans="2:2" x14ac:dyDescent="0.35">
      <c r="B1335" s="90"/>
    </row>
    <row r="1336" spans="2:2" x14ac:dyDescent="0.35">
      <c r="B1336" s="90"/>
    </row>
    <row r="1337" spans="2:2" x14ac:dyDescent="0.35">
      <c r="B1337" s="90"/>
    </row>
    <row r="1338" spans="2:2" x14ac:dyDescent="0.35">
      <c r="B1338" s="90"/>
    </row>
    <row r="1339" spans="2:2" x14ac:dyDescent="0.35">
      <c r="B1339" s="90"/>
    </row>
    <row r="1340" spans="2:2" x14ac:dyDescent="0.35">
      <c r="B1340" s="90"/>
    </row>
    <row r="1341" spans="2:2" x14ac:dyDescent="0.35">
      <c r="B1341" s="90"/>
    </row>
    <row r="1342" spans="2:2" x14ac:dyDescent="0.35">
      <c r="B1342" s="90"/>
    </row>
    <row r="1343" spans="2:2" x14ac:dyDescent="0.35">
      <c r="B1343" s="90"/>
    </row>
    <row r="1344" spans="2:2" x14ac:dyDescent="0.35">
      <c r="B1344" s="90"/>
    </row>
    <row r="1345" spans="2:2" x14ac:dyDescent="0.35">
      <c r="B1345" s="90"/>
    </row>
    <row r="1346" spans="2:2" x14ac:dyDescent="0.35">
      <c r="B1346" s="90"/>
    </row>
    <row r="1347" spans="2:2" x14ac:dyDescent="0.35">
      <c r="B1347" s="90"/>
    </row>
    <row r="1348" spans="2:2" x14ac:dyDescent="0.35">
      <c r="B1348" s="90"/>
    </row>
    <row r="1349" spans="2:2" x14ac:dyDescent="0.35">
      <c r="B1349" s="90"/>
    </row>
    <row r="1350" spans="2:2" x14ac:dyDescent="0.35">
      <c r="B1350" s="90"/>
    </row>
    <row r="1351" spans="2:2" x14ac:dyDescent="0.35">
      <c r="B1351" s="90"/>
    </row>
    <row r="1352" spans="2:2" x14ac:dyDescent="0.35">
      <c r="B1352" s="90"/>
    </row>
    <row r="1353" spans="2:2" x14ac:dyDescent="0.35">
      <c r="B1353" s="90"/>
    </row>
    <row r="1354" spans="2:2" x14ac:dyDescent="0.35">
      <c r="B1354" s="90"/>
    </row>
    <row r="1355" spans="2:2" x14ac:dyDescent="0.35">
      <c r="B1355" s="90"/>
    </row>
    <row r="1356" spans="2:2" x14ac:dyDescent="0.35">
      <c r="B1356" s="90"/>
    </row>
    <row r="1357" spans="2:2" x14ac:dyDescent="0.35">
      <c r="B1357" s="90"/>
    </row>
    <row r="1358" spans="2:2" x14ac:dyDescent="0.35">
      <c r="B1358" s="90"/>
    </row>
    <row r="1359" spans="2:2" x14ac:dyDescent="0.35">
      <c r="B1359" s="90"/>
    </row>
    <row r="1360" spans="2:2" x14ac:dyDescent="0.35">
      <c r="B1360" s="90"/>
    </row>
    <row r="1361" spans="2:2" x14ac:dyDescent="0.35">
      <c r="B1361" s="90"/>
    </row>
    <row r="1362" spans="2:2" x14ac:dyDescent="0.35">
      <c r="B1362" s="90"/>
    </row>
    <row r="1363" spans="2:2" x14ac:dyDescent="0.35">
      <c r="B1363" s="90"/>
    </row>
    <row r="1364" spans="2:2" x14ac:dyDescent="0.35">
      <c r="B1364" s="90"/>
    </row>
    <row r="1365" spans="2:2" x14ac:dyDescent="0.35">
      <c r="B1365" s="90"/>
    </row>
    <row r="1366" spans="2:2" x14ac:dyDescent="0.35">
      <c r="B1366" s="90"/>
    </row>
    <row r="1367" spans="2:2" x14ac:dyDescent="0.35">
      <c r="B1367" s="90"/>
    </row>
    <row r="1368" spans="2:2" x14ac:dyDescent="0.35">
      <c r="B1368" s="90"/>
    </row>
    <row r="1369" spans="2:2" x14ac:dyDescent="0.35">
      <c r="B1369" s="90"/>
    </row>
    <row r="1370" spans="2:2" x14ac:dyDescent="0.35">
      <c r="B1370" s="90"/>
    </row>
    <row r="1371" spans="2:2" x14ac:dyDescent="0.35">
      <c r="B1371" s="90"/>
    </row>
    <row r="1372" spans="2:2" x14ac:dyDescent="0.35">
      <c r="B1372" s="90"/>
    </row>
    <row r="1373" spans="2:2" x14ac:dyDescent="0.35">
      <c r="B1373" s="90"/>
    </row>
    <row r="1374" spans="2:2" x14ac:dyDescent="0.35">
      <c r="B1374" s="90"/>
    </row>
    <row r="1375" spans="2:2" x14ac:dyDescent="0.35">
      <c r="B1375" s="90"/>
    </row>
    <row r="1376" spans="2:2" x14ac:dyDescent="0.35">
      <c r="B1376" s="90"/>
    </row>
    <row r="1377" spans="2:2" x14ac:dyDescent="0.35">
      <c r="B1377" s="90"/>
    </row>
    <row r="1378" spans="2:2" x14ac:dyDescent="0.35">
      <c r="B1378" s="90"/>
    </row>
    <row r="1379" spans="2:2" x14ac:dyDescent="0.35">
      <c r="B1379" s="90"/>
    </row>
    <row r="1380" spans="2:2" x14ac:dyDescent="0.35">
      <c r="B1380" s="90"/>
    </row>
    <row r="1381" spans="2:2" x14ac:dyDescent="0.35">
      <c r="B1381" s="90"/>
    </row>
    <row r="1382" spans="2:2" x14ac:dyDescent="0.35">
      <c r="B1382" s="90"/>
    </row>
    <row r="1383" spans="2:2" x14ac:dyDescent="0.35">
      <c r="B1383" s="90"/>
    </row>
    <row r="1384" spans="2:2" x14ac:dyDescent="0.35">
      <c r="B1384" s="90"/>
    </row>
    <row r="1385" spans="2:2" x14ac:dyDescent="0.35">
      <c r="B1385" s="90"/>
    </row>
    <row r="1386" spans="2:2" x14ac:dyDescent="0.35">
      <c r="B1386" s="90"/>
    </row>
    <row r="1387" spans="2:2" x14ac:dyDescent="0.35">
      <c r="B1387" s="90"/>
    </row>
    <row r="1388" spans="2:2" x14ac:dyDescent="0.35">
      <c r="B1388" s="90"/>
    </row>
    <row r="1389" spans="2:2" x14ac:dyDescent="0.35">
      <c r="B1389" s="90"/>
    </row>
    <row r="1390" spans="2:2" x14ac:dyDescent="0.35">
      <c r="B1390" s="90"/>
    </row>
    <row r="1391" spans="2:2" x14ac:dyDescent="0.35">
      <c r="B1391" s="90"/>
    </row>
    <row r="1392" spans="2:2" x14ac:dyDescent="0.35">
      <c r="B1392" s="90"/>
    </row>
    <row r="1393" spans="2:2" x14ac:dyDescent="0.35">
      <c r="B1393" s="90"/>
    </row>
    <row r="1394" spans="2:2" x14ac:dyDescent="0.35">
      <c r="B1394" s="90"/>
    </row>
    <row r="1395" spans="2:2" x14ac:dyDescent="0.35">
      <c r="B1395" s="90"/>
    </row>
    <row r="1396" spans="2:2" x14ac:dyDescent="0.35">
      <c r="B1396" s="90"/>
    </row>
    <row r="1397" spans="2:2" x14ac:dyDescent="0.35">
      <c r="B1397" s="90"/>
    </row>
    <row r="1398" spans="2:2" x14ac:dyDescent="0.35">
      <c r="B1398" s="90"/>
    </row>
    <row r="1399" spans="2:2" x14ac:dyDescent="0.35">
      <c r="B1399" s="90"/>
    </row>
    <row r="1400" spans="2:2" x14ac:dyDescent="0.35">
      <c r="B1400" s="90"/>
    </row>
    <row r="1401" spans="2:2" x14ac:dyDescent="0.35">
      <c r="B1401" s="90"/>
    </row>
    <row r="1402" spans="2:2" x14ac:dyDescent="0.35">
      <c r="B1402" s="90"/>
    </row>
    <row r="1403" spans="2:2" x14ac:dyDescent="0.35">
      <c r="B1403" s="90"/>
    </row>
    <row r="1404" spans="2:2" x14ac:dyDescent="0.35">
      <c r="B1404" s="90"/>
    </row>
    <row r="1405" spans="2:2" x14ac:dyDescent="0.35">
      <c r="B1405" s="90"/>
    </row>
    <row r="1406" spans="2:2" x14ac:dyDescent="0.35">
      <c r="B1406" s="90"/>
    </row>
    <row r="1407" spans="2:2" x14ac:dyDescent="0.35">
      <c r="B1407" s="90"/>
    </row>
    <row r="1408" spans="2:2" x14ac:dyDescent="0.35">
      <c r="B1408" s="90"/>
    </row>
    <row r="1409" spans="2:2" x14ac:dyDescent="0.35">
      <c r="B1409" s="90"/>
    </row>
    <row r="1410" spans="2:2" x14ac:dyDescent="0.35">
      <c r="B1410" s="90"/>
    </row>
    <row r="1411" spans="2:2" x14ac:dyDescent="0.35">
      <c r="B1411" s="90"/>
    </row>
    <row r="1412" spans="2:2" x14ac:dyDescent="0.35">
      <c r="B1412" s="90"/>
    </row>
    <row r="1413" spans="2:2" x14ac:dyDescent="0.35">
      <c r="B1413" s="90"/>
    </row>
    <row r="1414" spans="2:2" x14ac:dyDescent="0.35">
      <c r="B1414" s="90"/>
    </row>
    <row r="1415" spans="2:2" x14ac:dyDescent="0.35">
      <c r="B1415" s="90"/>
    </row>
    <row r="1416" spans="2:2" x14ac:dyDescent="0.35">
      <c r="B1416" s="90"/>
    </row>
    <row r="1417" spans="2:2" x14ac:dyDescent="0.35">
      <c r="B1417" s="90"/>
    </row>
    <row r="1418" spans="2:2" x14ac:dyDescent="0.35">
      <c r="B1418" s="90"/>
    </row>
    <row r="1419" spans="2:2" x14ac:dyDescent="0.35">
      <c r="B1419" s="90"/>
    </row>
    <row r="1420" spans="2:2" x14ac:dyDescent="0.35">
      <c r="B1420" s="90"/>
    </row>
    <row r="1421" spans="2:2" x14ac:dyDescent="0.35">
      <c r="B1421" s="90"/>
    </row>
    <row r="1422" spans="2:2" x14ac:dyDescent="0.35">
      <c r="B1422" s="90"/>
    </row>
    <row r="1423" spans="2:2" x14ac:dyDescent="0.35">
      <c r="B1423" s="90"/>
    </row>
    <row r="1424" spans="2:2" x14ac:dyDescent="0.35">
      <c r="B1424" s="90"/>
    </row>
    <row r="1425" spans="2:2" x14ac:dyDescent="0.35">
      <c r="B1425" s="90"/>
    </row>
    <row r="1426" spans="2:2" x14ac:dyDescent="0.35">
      <c r="B1426" s="90"/>
    </row>
    <row r="1427" spans="2:2" x14ac:dyDescent="0.35">
      <c r="B1427" s="90"/>
    </row>
    <row r="1428" spans="2:2" x14ac:dyDescent="0.35">
      <c r="B1428" s="90"/>
    </row>
    <row r="1429" spans="2:2" x14ac:dyDescent="0.35">
      <c r="B1429" s="90"/>
    </row>
    <row r="1430" spans="2:2" x14ac:dyDescent="0.35">
      <c r="B1430" s="90"/>
    </row>
    <row r="1431" spans="2:2" x14ac:dyDescent="0.35">
      <c r="B1431" s="90"/>
    </row>
    <row r="1432" spans="2:2" x14ac:dyDescent="0.35">
      <c r="B1432" s="90"/>
    </row>
    <row r="1433" spans="2:2" x14ac:dyDescent="0.35">
      <c r="B1433" s="90"/>
    </row>
    <row r="1434" spans="2:2" x14ac:dyDescent="0.35">
      <c r="B1434" s="90"/>
    </row>
    <row r="1435" spans="2:2" x14ac:dyDescent="0.35">
      <c r="B1435" s="90"/>
    </row>
    <row r="1436" spans="2:2" x14ac:dyDescent="0.35">
      <c r="B1436" s="90"/>
    </row>
    <row r="1437" spans="2:2" x14ac:dyDescent="0.35">
      <c r="B1437" s="90"/>
    </row>
    <row r="1438" spans="2:2" x14ac:dyDescent="0.35">
      <c r="B1438" s="90"/>
    </row>
    <row r="1439" spans="2:2" x14ac:dyDescent="0.35">
      <c r="B1439" s="90"/>
    </row>
    <row r="1440" spans="2:2" x14ac:dyDescent="0.35">
      <c r="B1440" s="90"/>
    </row>
    <row r="1441" spans="2:2" x14ac:dyDescent="0.35">
      <c r="B1441" s="90"/>
    </row>
    <row r="1442" spans="2:2" x14ac:dyDescent="0.35">
      <c r="B1442" s="90"/>
    </row>
    <row r="1443" spans="2:2" x14ac:dyDescent="0.35">
      <c r="B1443" s="90"/>
    </row>
    <row r="1444" spans="2:2" x14ac:dyDescent="0.35">
      <c r="B1444" s="90"/>
    </row>
    <row r="1445" spans="2:2" x14ac:dyDescent="0.35">
      <c r="B1445" s="90"/>
    </row>
    <row r="1446" spans="2:2" x14ac:dyDescent="0.35">
      <c r="B1446" s="90"/>
    </row>
    <row r="1447" spans="2:2" x14ac:dyDescent="0.35">
      <c r="B1447" s="90"/>
    </row>
    <row r="1448" spans="2:2" x14ac:dyDescent="0.35">
      <c r="B1448" s="90"/>
    </row>
    <row r="1449" spans="2:2" x14ac:dyDescent="0.35">
      <c r="B1449" s="90"/>
    </row>
    <row r="1450" spans="2:2" x14ac:dyDescent="0.35">
      <c r="B1450" s="90"/>
    </row>
    <row r="1451" spans="2:2" x14ac:dyDescent="0.35">
      <c r="B1451" s="90"/>
    </row>
    <row r="1452" spans="2:2" x14ac:dyDescent="0.35">
      <c r="B1452" s="90"/>
    </row>
    <row r="1453" spans="2:2" x14ac:dyDescent="0.35">
      <c r="B1453" s="90"/>
    </row>
    <row r="1454" spans="2:2" x14ac:dyDescent="0.35">
      <c r="B1454" s="90"/>
    </row>
    <row r="1455" spans="2:2" x14ac:dyDescent="0.35">
      <c r="B1455" s="90"/>
    </row>
    <row r="1456" spans="2:2" x14ac:dyDescent="0.35">
      <c r="B1456" s="90"/>
    </row>
    <row r="1457" spans="2:2" x14ac:dyDescent="0.35">
      <c r="B1457" s="90"/>
    </row>
    <row r="1458" spans="2:2" x14ac:dyDescent="0.35">
      <c r="B1458" s="90"/>
    </row>
    <row r="1459" spans="2:2" x14ac:dyDescent="0.35">
      <c r="B1459" s="90"/>
    </row>
    <row r="1460" spans="2:2" x14ac:dyDescent="0.35">
      <c r="B1460" s="90"/>
    </row>
    <row r="1461" spans="2:2" x14ac:dyDescent="0.35">
      <c r="B1461" s="90"/>
    </row>
    <row r="1462" spans="2:2" x14ac:dyDescent="0.35">
      <c r="B1462" s="90"/>
    </row>
    <row r="1463" spans="2:2" x14ac:dyDescent="0.35">
      <c r="B1463" s="90"/>
    </row>
    <row r="1464" spans="2:2" x14ac:dyDescent="0.35">
      <c r="B1464" s="90"/>
    </row>
    <row r="1465" spans="2:2" x14ac:dyDescent="0.35">
      <c r="B1465" s="90"/>
    </row>
    <row r="1466" spans="2:2" x14ac:dyDescent="0.35">
      <c r="B1466" s="90"/>
    </row>
    <row r="1467" spans="2:2" x14ac:dyDescent="0.35">
      <c r="B1467" s="90"/>
    </row>
    <row r="1468" spans="2:2" x14ac:dyDescent="0.35">
      <c r="B1468" s="90"/>
    </row>
    <row r="1469" spans="2:2" x14ac:dyDescent="0.35">
      <c r="B1469" s="90"/>
    </row>
    <row r="1470" spans="2:2" x14ac:dyDescent="0.35">
      <c r="B1470" s="90"/>
    </row>
    <row r="1471" spans="2:2" x14ac:dyDescent="0.35">
      <c r="B1471" s="90"/>
    </row>
    <row r="1472" spans="2:2" x14ac:dyDescent="0.35">
      <c r="B1472" s="90"/>
    </row>
    <row r="1473" spans="2:2" x14ac:dyDescent="0.35">
      <c r="B1473" s="90"/>
    </row>
    <row r="1474" spans="2:2" x14ac:dyDescent="0.35">
      <c r="B1474" s="90"/>
    </row>
    <row r="1475" spans="2:2" x14ac:dyDescent="0.35">
      <c r="B1475" s="90"/>
    </row>
    <row r="1476" spans="2:2" x14ac:dyDescent="0.35">
      <c r="B1476" s="90"/>
    </row>
    <row r="1477" spans="2:2" x14ac:dyDescent="0.35">
      <c r="B1477" s="90"/>
    </row>
    <row r="1478" spans="2:2" x14ac:dyDescent="0.35">
      <c r="B1478" s="90"/>
    </row>
    <row r="1479" spans="2:2" x14ac:dyDescent="0.35">
      <c r="B1479" s="90"/>
    </row>
    <row r="1480" spans="2:2" x14ac:dyDescent="0.35">
      <c r="B1480" s="90"/>
    </row>
    <row r="1481" spans="2:2" x14ac:dyDescent="0.35">
      <c r="B1481" s="90"/>
    </row>
    <row r="1482" spans="2:2" x14ac:dyDescent="0.35">
      <c r="B1482" s="90"/>
    </row>
    <row r="1483" spans="2:2" x14ac:dyDescent="0.35">
      <c r="B1483" s="90"/>
    </row>
    <row r="1484" spans="2:2" x14ac:dyDescent="0.35">
      <c r="B1484" s="90"/>
    </row>
    <row r="1485" spans="2:2" x14ac:dyDescent="0.35">
      <c r="B1485" s="90"/>
    </row>
    <row r="1486" spans="2:2" x14ac:dyDescent="0.35">
      <c r="B1486" s="90"/>
    </row>
    <row r="1487" spans="2:2" x14ac:dyDescent="0.35">
      <c r="B1487" s="90"/>
    </row>
    <row r="1488" spans="2:2" x14ac:dyDescent="0.35">
      <c r="B1488" s="90"/>
    </row>
    <row r="1489" spans="2:2" x14ac:dyDescent="0.35">
      <c r="B1489" s="90"/>
    </row>
    <row r="1490" spans="2:2" x14ac:dyDescent="0.35">
      <c r="B1490" s="90"/>
    </row>
    <row r="1491" spans="2:2" x14ac:dyDescent="0.35">
      <c r="B1491" s="90"/>
    </row>
    <row r="1492" spans="2:2" x14ac:dyDescent="0.35">
      <c r="B1492" s="90"/>
    </row>
    <row r="1493" spans="2:2" x14ac:dyDescent="0.35">
      <c r="B1493" s="90"/>
    </row>
    <row r="1494" spans="2:2" x14ac:dyDescent="0.35">
      <c r="B1494" s="90"/>
    </row>
    <row r="1495" spans="2:2" x14ac:dyDescent="0.35">
      <c r="B1495" s="90"/>
    </row>
    <row r="1496" spans="2:2" x14ac:dyDescent="0.35">
      <c r="B1496" s="90"/>
    </row>
    <row r="1497" spans="2:2" x14ac:dyDescent="0.35">
      <c r="B1497" s="90"/>
    </row>
    <row r="1498" spans="2:2" x14ac:dyDescent="0.35">
      <c r="B1498" s="90"/>
    </row>
    <row r="1499" spans="2:2" x14ac:dyDescent="0.35">
      <c r="B1499" s="90"/>
    </row>
    <row r="1500" spans="2:2" x14ac:dyDescent="0.35">
      <c r="B1500" s="90"/>
    </row>
    <row r="1501" spans="2:2" x14ac:dyDescent="0.35">
      <c r="B1501" s="90"/>
    </row>
    <row r="1502" spans="2:2" x14ac:dyDescent="0.35">
      <c r="B1502" s="90"/>
    </row>
    <row r="1503" spans="2:2" x14ac:dyDescent="0.35">
      <c r="B1503" s="90"/>
    </row>
    <row r="1504" spans="2:2" x14ac:dyDescent="0.35">
      <c r="B1504" s="90"/>
    </row>
    <row r="1505" spans="2:2" x14ac:dyDescent="0.35">
      <c r="B1505" s="90"/>
    </row>
    <row r="1506" spans="2:2" x14ac:dyDescent="0.35">
      <c r="B1506" s="90"/>
    </row>
    <row r="1507" spans="2:2" x14ac:dyDescent="0.35">
      <c r="B1507" s="90"/>
    </row>
    <row r="1508" spans="2:2" x14ac:dyDescent="0.35">
      <c r="B1508" s="90"/>
    </row>
    <row r="1509" spans="2:2" x14ac:dyDescent="0.35">
      <c r="B1509" s="90"/>
    </row>
    <row r="1510" spans="2:2" x14ac:dyDescent="0.35">
      <c r="B1510" s="90"/>
    </row>
    <row r="1511" spans="2:2" x14ac:dyDescent="0.35">
      <c r="B1511" s="90"/>
    </row>
    <row r="1512" spans="2:2" x14ac:dyDescent="0.35">
      <c r="B1512" s="90"/>
    </row>
    <row r="1513" spans="2:2" x14ac:dyDescent="0.35">
      <c r="B1513" s="90"/>
    </row>
    <row r="1514" spans="2:2" x14ac:dyDescent="0.35">
      <c r="B1514" s="90"/>
    </row>
    <row r="1515" spans="2:2" x14ac:dyDescent="0.35">
      <c r="B1515" s="90"/>
    </row>
    <row r="1516" spans="2:2" x14ac:dyDescent="0.35">
      <c r="B1516" s="90"/>
    </row>
    <row r="1517" spans="2:2" x14ac:dyDescent="0.35">
      <c r="B1517" s="90"/>
    </row>
    <row r="1518" spans="2:2" x14ac:dyDescent="0.35">
      <c r="B1518" s="90"/>
    </row>
    <row r="1519" spans="2:2" x14ac:dyDescent="0.35">
      <c r="B1519" s="90"/>
    </row>
    <row r="1520" spans="2:2" x14ac:dyDescent="0.35">
      <c r="B1520" s="90"/>
    </row>
    <row r="1521" spans="2:2" x14ac:dyDescent="0.35">
      <c r="B1521" s="90"/>
    </row>
    <row r="1522" spans="2:2" x14ac:dyDescent="0.35">
      <c r="B1522" s="90"/>
    </row>
    <row r="1523" spans="2:2" x14ac:dyDescent="0.35">
      <c r="B1523" s="90"/>
    </row>
    <row r="1524" spans="2:2" x14ac:dyDescent="0.35">
      <c r="B1524" s="90"/>
    </row>
    <row r="1525" spans="2:2" x14ac:dyDescent="0.35">
      <c r="B1525" s="90"/>
    </row>
    <row r="1526" spans="2:2" x14ac:dyDescent="0.35">
      <c r="B1526" s="90"/>
    </row>
    <row r="1527" spans="2:2" x14ac:dyDescent="0.35">
      <c r="B1527" s="90"/>
    </row>
    <row r="1528" spans="2:2" x14ac:dyDescent="0.35">
      <c r="B1528" s="90"/>
    </row>
    <row r="1529" spans="2:2" x14ac:dyDescent="0.35">
      <c r="B1529" s="90"/>
    </row>
    <row r="1530" spans="2:2" x14ac:dyDescent="0.35">
      <c r="B1530" s="90"/>
    </row>
    <row r="1531" spans="2:2" x14ac:dyDescent="0.35">
      <c r="B1531" s="90"/>
    </row>
    <row r="1532" spans="2:2" x14ac:dyDescent="0.35">
      <c r="B1532" s="90"/>
    </row>
    <row r="1533" spans="2:2" x14ac:dyDescent="0.35">
      <c r="B1533" s="90"/>
    </row>
    <row r="1534" spans="2:2" x14ac:dyDescent="0.35">
      <c r="B1534" s="90"/>
    </row>
    <row r="1535" spans="2:2" x14ac:dyDescent="0.35">
      <c r="B1535" s="90"/>
    </row>
    <row r="1536" spans="2:2" x14ac:dyDescent="0.35">
      <c r="B1536" s="90"/>
    </row>
    <row r="1537" spans="2:2" x14ac:dyDescent="0.35">
      <c r="B1537" s="90"/>
    </row>
    <row r="1538" spans="2:2" x14ac:dyDescent="0.35">
      <c r="B1538" s="90"/>
    </row>
    <row r="1539" spans="2:2" x14ac:dyDescent="0.35">
      <c r="B1539" s="90"/>
    </row>
    <row r="1540" spans="2:2" x14ac:dyDescent="0.35">
      <c r="B1540" s="90"/>
    </row>
    <row r="1541" spans="2:2" x14ac:dyDescent="0.35">
      <c r="B1541" s="90"/>
    </row>
    <row r="1542" spans="2:2" x14ac:dyDescent="0.35">
      <c r="B1542" s="90"/>
    </row>
    <row r="1543" spans="2:2" x14ac:dyDescent="0.35">
      <c r="B1543" s="90"/>
    </row>
    <row r="1544" spans="2:2" x14ac:dyDescent="0.35">
      <c r="B1544" s="90"/>
    </row>
    <row r="1545" spans="2:2" x14ac:dyDescent="0.35">
      <c r="B1545" s="90"/>
    </row>
    <row r="1546" spans="2:2" x14ac:dyDescent="0.35">
      <c r="B1546" s="90"/>
    </row>
    <row r="1547" spans="2:2" x14ac:dyDescent="0.35">
      <c r="B1547" s="90"/>
    </row>
    <row r="1548" spans="2:2" x14ac:dyDescent="0.35">
      <c r="B1548" s="90"/>
    </row>
    <row r="1549" spans="2:2" x14ac:dyDescent="0.35">
      <c r="B1549" s="90"/>
    </row>
    <row r="1550" spans="2:2" x14ac:dyDescent="0.35">
      <c r="B1550" s="90"/>
    </row>
    <row r="1551" spans="2:2" x14ac:dyDescent="0.35">
      <c r="B1551" s="90"/>
    </row>
    <row r="1552" spans="2:2" x14ac:dyDescent="0.35">
      <c r="B1552" s="90"/>
    </row>
    <row r="1553" spans="2:2" x14ac:dyDescent="0.35">
      <c r="B1553" s="90"/>
    </row>
    <row r="1554" spans="2:2" x14ac:dyDescent="0.35">
      <c r="B1554" s="90"/>
    </row>
    <row r="1555" spans="2:2" x14ac:dyDescent="0.35">
      <c r="B1555" s="90"/>
    </row>
    <row r="1556" spans="2:2" x14ac:dyDescent="0.35">
      <c r="B1556" s="90"/>
    </row>
    <row r="1557" spans="2:2" x14ac:dyDescent="0.35">
      <c r="B1557" s="90"/>
    </row>
    <row r="1558" spans="2:2" x14ac:dyDescent="0.35">
      <c r="B1558" s="90"/>
    </row>
    <row r="1559" spans="2:2" x14ac:dyDescent="0.35">
      <c r="B1559" s="90"/>
    </row>
    <row r="1560" spans="2:2" x14ac:dyDescent="0.35">
      <c r="B1560" s="90"/>
    </row>
    <row r="1561" spans="2:2" x14ac:dyDescent="0.35">
      <c r="B1561" s="90"/>
    </row>
    <row r="1562" spans="2:2" x14ac:dyDescent="0.35">
      <c r="B1562" s="90"/>
    </row>
    <row r="1563" spans="2:2" x14ac:dyDescent="0.35">
      <c r="B1563" s="90"/>
    </row>
    <row r="1564" spans="2:2" x14ac:dyDescent="0.35">
      <c r="B1564" s="90"/>
    </row>
    <row r="1565" spans="2:2" x14ac:dyDescent="0.35">
      <c r="B1565" s="90"/>
    </row>
    <row r="1566" spans="2:2" x14ac:dyDescent="0.35">
      <c r="B1566" s="90"/>
    </row>
    <row r="1567" spans="2:2" x14ac:dyDescent="0.35">
      <c r="B1567" s="90"/>
    </row>
    <row r="1568" spans="2:2" x14ac:dyDescent="0.35">
      <c r="B1568" s="90"/>
    </row>
    <row r="1569" spans="2:2" x14ac:dyDescent="0.35">
      <c r="B1569" s="90"/>
    </row>
    <row r="1570" spans="2:2" x14ac:dyDescent="0.35">
      <c r="B1570" s="90"/>
    </row>
    <row r="1571" spans="2:2" x14ac:dyDescent="0.35">
      <c r="B1571" s="90"/>
    </row>
    <row r="1572" spans="2:2" x14ac:dyDescent="0.35">
      <c r="B1572" s="90"/>
    </row>
    <row r="1573" spans="2:2" x14ac:dyDescent="0.35">
      <c r="B1573" s="90"/>
    </row>
    <row r="1574" spans="2:2" x14ac:dyDescent="0.35">
      <c r="B1574" s="90"/>
    </row>
    <row r="1575" spans="2:2" x14ac:dyDescent="0.35">
      <c r="B1575" s="90"/>
    </row>
    <row r="1576" spans="2:2" x14ac:dyDescent="0.35">
      <c r="B1576" s="90"/>
    </row>
    <row r="1577" spans="2:2" x14ac:dyDescent="0.35">
      <c r="B1577" s="90"/>
    </row>
    <row r="1578" spans="2:2" x14ac:dyDescent="0.35">
      <c r="B1578" s="90"/>
    </row>
    <row r="1579" spans="2:2" x14ac:dyDescent="0.35">
      <c r="B1579" s="90"/>
    </row>
    <row r="1580" spans="2:2" x14ac:dyDescent="0.35">
      <c r="B1580" s="90"/>
    </row>
    <row r="1581" spans="2:2" x14ac:dyDescent="0.35">
      <c r="B1581" s="90"/>
    </row>
    <row r="1582" spans="2:2" x14ac:dyDescent="0.35">
      <c r="B1582" s="90"/>
    </row>
    <row r="1583" spans="2:2" x14ac:dyDescent="0.35">
      <c r="B1583" s="90"/>
    </row>
    <row r="1584" spans="2:2" x14ac:dyDescent="0.35">
      <c r="B1584" s="90"/>
    </row>
    <row r="1585" spans="2:2" x14ac:dyDescent="0.35">
      <c r="B1585" s="90"/>
    </row>
    <row r="1586" spans="2:2" x14ac:dyDescent="0.35">
      <c r="B1586" s="90"/>
    </row>
    <row r="1587" spans="2:2" x14ac:dyDescent="0.35">
      <c r="B1587" s="90"/>
    </row>
    <row r="1588" spans="2:2" x14ac:dyDescent="0.35">
      <c r="B1588" s="90"/>
    </row>
    <row r="1589" spans="2:2" x14ac:dyDescent="0.35">
      <c r="B1589" s="90"/>
    </row>
    <row r="1590" spans="2:2" x14ac:dyDescent="0.35">
      <c r="B1590" s="90"/>
    </row>
    <row r="1591" spans="2:2" x14ac:dyDescent="0.35">
      <c r="B1591" s="90"/>
    </row>
    <row r="1592" spans="2:2" x14ac:dyDescent="0.35">
      <c r="B1592" s="90"/>
    </row>
    <row r="1593" spans="2:2" x14ac:dyDescent="0.35">
      <c r="B1593" s="90"/>
    </row>
    <row r="1594" spans="2:2" x14ac:dyDescent="0.35">
      <c r="B1594" s="90"/>
    </row>
    <row r="1595" spans="2:2" x14ac:dyDescent="0.35">
      <c r="B1595" s="90"/>
    </row>
    <row r="1596" spans="2:2" x14ac:dyDescent="0.35">
      <c r="B1596" s="90"/>
    </row>
    <row r="1597" spans="2:2" x14ac:dyDescent="0.35">
      <c r="B1597" s="90"/>
    </row>
    <row r="1598" spans="2:2" x14ac:dyDescent="0.35">
      <c r="B1598" s="90"/>
    </row>
    <row r="1599" spans="2:2" x14ac:dyDescent="0.35">
      <c r="B1599" s="90"/>
    </row>
    <row r="1600" spans="2:2" x14ac:dyDescent="0.35">
      <c r="B1600" s="90"/>
    </row>
    <row r="1601" spans="2:2" x14ac:dyDescent="0.35">
      <c r="B1601" s="90"/>
    </row>
    <row r="1602" spans="2:2" x14ac:dyDescent="0.35">
      <c r="B1602" s="90"/>
    </row>
    <row r="1603" spans="2:2" x14ac:dyDescent="0.35">
      <c r="B1603" s="90"/>
    </row>
    <row r="1604" spans="2:2" x14ac:dyDescent="0.35">
      <c r="B1604" s="90"/>
    </row>
    <row r="1605" spans="2:2" x14ac:dyDescent="0.35">
      <c r="B1605" s="90"/>
    </row>
    <row r="1606" spans="2:2" x14ac:dyDescent="0.35">
      <c r="B1606" s="90"/>
    </row>
    <row r="1607" spans="2:2" x14ac:dyDescent="0.35">
      <c r="B1607" s="90"/>
    </row>
    <row r="1608" spans="2:2" x14ac:dyDescent="0.35">
      <c r="B1608" s="90"/>
    </row>
    <row r="1609" spans="2:2" x14ac:dyDescent="0.35">
      <c r="B1609" s="90"/>
    </row>
    <row r="1610" spans="2:2" x14ac:dyDescent="0.35">
      <c r="B1610" s="90"/>
    </row>
    <row r="1611" spans="2:2" x14ac:dyDescent="0.35">
      <c r="B1611" s="90"/>
    </row>
    <row r="1612" spans="2:2" x14ac:dyDescent="0.35">
      <c r="B1612" s="90"/>
    </row>
    <row r="1613" spans="2:2" x14ac:dyDescent="0.35">
      <c r="B1613" s="90"/>
    </row>
    <row r="1614" spans="2:2" x14ac:dyDescent="0.35">
      <c r="B1614" s="90"/>
    </row>
    <row r="1615" spans="2:2" x14ac:dyDescent="0.35">
      <c r="B1615" s="90"/>
    </row>
    <row r="1616" spans="2:2" x14ac:dyDescent="0.35">
      <c r="B1616" s="90"/>
    </row>
    <row r="1617" spans="2:2" x14ac:dyDescent="0.35">
      <c r="B1617" s="90"/>
    </row>
    <row r="1618" spans="2:2" x14ac:dyDescent="0.35">
      <c r="B1618" s="90"/>
    </row>
    <row r="1619" spans="2:2" x14ac:dyDescent="0.35">
      <c r="B1619" s="90"/>
    </row>
    <row r="1620" spans="2:2" x14ac:dyDescent="0.35">
      <c r="B1620" s="90"/>
    </row>
    <row r="1621" spans="2:2" x14ac:dyDescent="0.35">
      <c r="B1621" s="90"/>
    </row>
    <row r="1622" spans="2:2" x14ac:dyDescent="0.35">
      <c r="B1622" s="90"/>
    </row>
    <row r="1623" spans="2:2" x14ac:dyDescent="0.35">
      <c r="B1623" s="90"/>
    </row>
    <row r="1624" spans="2:2" x14ac:dyDescent="0.35">
      <c r="B1624" s="90"/>
    </row>
    <row r="1625" spans="2:2" x14ac:dyDescent="0.35">
      <c r="B1625" s="90"/>
    </row>
    <row r="1626" spans="2:2" x14ac:dyDescent="0.35">
      <c r="B1626" s="90"/>
    </row>
    <row r="1627" spans="2:2" x14ac:dyDescent="0.35">
      <c r="B1627" s="90"/>
    </row>
    <row r="1628" spans="2:2" x14ac:dyDescent="0.35">
      <c r="B1628" s="90"/>
    </row>
    <row r="1629" spans="2:2" x14ac:dyDescent="0.35">
      <c r="B1629" s="90"/>
    </row>
    <row r="1630" spans="2:2" x14ac:dyDescent="0.35">
      <c r="B1630" s="90"/>
    </row>
    <row r="1631" spans="2:2" x14ac:dyDescent="0.35">
      <c r="B1631" s="90"/>
    </row>
    <row r="1632" spans="2:2" x14ac:dyDescent="0.35">
      <c r="B1632" s="90"/>
    </row>
    <row r="1633" spans="2:2" x14ac:dyDescent="0.35">
      <c r="B1633" s="90"/>
    </row>
    <row r="1634" spans="2:2" x14ac:dyDescent="0.35">
      <c r="B1634" s="90"/>
    </row>
    <row r="1635" spans="2:2" x14ac:dyDescent="0.35">
      <c r="B1635" s="90"/>
    </row>
    <row r="1636" spans="2:2" x14ac:dyDescent="0.35">
      <c r="B1636" s="90"/>
    </row>
    <row r="1637" spans="2:2" x14ac:dyDescent="0.35">
      <c r="B1637" s="90"/>
    </row>
    <row r="1638" spans="2:2" x14ac:dyDescent="0.35">
      <c r="B1638" s="90"/>
    </row>
    <row r="1639" spans="2:2" x14ac:dyDescent="0.35">
      <c r="B1639" s="90"/>
    </row>
    <row r="1640" spans="2:2" x14ac:dyDescent="0.35">
      <c r="B1640" s="90"/>
    </row>
    <row r="1641" spans="2:2" x14ac:dyDescent="0.35">
      <c r="B1641" s="90"/>
    </row>
    <row r="1642" spans="2:2" x14ac:dyDescent="0.35">
      <c r="B1642" s="90"/>
    </row>
    <row r="1643" spans="2:2" x14ac:dyDescent="0.35">
      <c r="B1643" s="90"/>
    </row>
    <row r="1644" spans="2:2" x14ac:dyDescent="0.35">
      <c r="B1644" s="90"/>
    </row>
    <row r="1645" spans="2:2" x14ac:dyDescent="0.35">
      <c r="B1645" s="90"/>
    </row>
    <row r="1646" spans="2:2" x14ac:dyDescent="0.35">
      <c r="B1646" s="90"/>
    </row>
    <row r="1647" spans="2:2" x14ac:dyDescent="0.35">
      <c r="B1647" s="90"/>
    </row>
    <row r="1648" spans="2:2" x14ac:dyDescent="0.35">
      <c r="B1648" s="90"/>
    </row>
    <row r="1649" spans="2:2" x14ac:dyDescent="0.35">
      <c r="B1649" s="90"/>
    </row>
    <row r="1650" spans="2:2" x14ac:dyDescent="0.35">
      <c r="B1650" s="90"/>
    </row>
    <row r="1651" spans="2:2" x14ac:dyDescent="0.35">
      <c r="B1651" s="90"/>
    </row>
    <row r="1652" spans="2:2" x14ac:dyDescent="0.35">
      <c r="B1652" s="90"/>
    </row>
    <row r="1653" spans="2:2" x14ac:dyDescent="0.35">
      <c r="B1653" s="90"/>
    </row>
    <row r="1654" spans="2:2" x14ac:dyDescent="0.35">
      <c r="B1654" s="90"/>
    </row>
    <row r="1655" spans="2:2" x14ac:dyDescent="0.35">
      <c r="B1655" s="90"/>
    </row>
    <row r="1656" spans="2:2" x14ac:dyDescent="0.35">
      <c r="B1656" s="90"/>
    </row>
    <row r="1657" spans="2:2" x14ac:dyDescent="0.35">
      <c r="B1657" s="90"/>
    </row>
    <row r="1658" spans="2:2" x14ac:dyDescent="0.35">
      <c r="B1658" s="90"/>
    </row>
    <row r="1659" spans="2:2" x14ac:dyDescent="0.35">
      <c r="B1659" s="90"/>
    </row>
    <row r="1660" spans="2:2" x14ac:dyDescent="0.35">
      <c r="B1660" s="90"/>
    </row>
    <row r="1661" spans="2:2" x14ac:dyDescent="0.35">
      <c r="B1661" s="90"/>
    </row>
    <row r="1662" spans="2:2" x14ac:dyDescent="0.35">
      <c r="B1662" s="90"/>
    </row>
    <row r="1663" spans="2:2" x14ac:dyDescent="0.35">
      <c r="B1663" s="90"/>
    </row>
    <row r="1664" spans="2:2" x14ac:dyDescent="0.35">
      <c r="B1664" s="90"/>
    </row>
    <row r="1665" spans="2:2" x14ac:dyDescent="0.35">
      <c r="B1665" s="90"/>
    </row>
    <row r="1666" spans="2:2" x14ac:dyDescent="0.35">
      <c r="B1666" s="90"/>
    </row>
    <row r="1667" spans="2:2" x14ac:dyDescent="0.35">
      <c r="B1667" s="90"/>
    </row>
    <row r="1668" spans="2:2" x14ac:dyDescent="0.35">
      <c r="B1668" s="90"/>
    </row>
    <row r="1669" spans="2:2" x14ac:dyDescent="0.35">
      <c r="B1669" s="90"/>
    </row>
    <row r="1670" spans="2:2" x14ac:dyDescent="0.35">
      <c r="B1670" s="90"/>
    </row>
    <row r="1671" spans="2:2" x14ac:dyDescent="0.35">
      <c r="B1671" s="90"/>
    </row>
    <row r="1672" spans="2:2" x14ac:dyDescent="0.35">
      <c r="B1672" s="90"/>
    </row>
    <row r="1673" spans="2:2" x14ac:dyDescent="0.35">
      <c r="B1673" s="90"/>
    </row>
    <row r="1674" spans="2:2" x14ac:dyDescent="0.35">
      <c r="B1674" s="90"/>
    </row>
    <row r="1675" spans="2:2" x14ac:dyDescent="0.35">
      <c r="B1675" s="90"/>
    </row>
    <row r="1676" spans="2:2" x14ac:dyDescent="0.35">
      <c r="B1676" s="90"/>
    </row>
    <row r="1677" spans="2:2" x14ac:dyDescent="0.35">
      <c r="B1677" s="90"/>
    </row>
    <row r="1678" spans="2:2" x14ac:dyDescent="0.35">
      <c r="B1678" s="90"/>
    </row>
    <row r="1679" spans="2:2" x14ac:dyDescent="0.35">
      <c r="B1679" s="90"/>
    </row>
    <row r="1680" spans="2:2" x14ac:dyDescent="0.35">
      <c r="B1680" s="90"/>
    </row>
    <row r="1681" spans="2:2" x14ac:dyDescent="0.35">
      <c r="B1681" s="90"/>
    </row>
    <row r="1682" spans="2:2" x14ac:dyDescent="0.35">
      <c r="B1682" s="90"/>
    </row>
    <row r="1683" spans="2:2" x14ac:dyDescent="0.35">
      <c r="B1683" s="90"/>
    </row>
    <row r="1684" spans="2:2" x14ac:dyDescent="0.35">
      <c r="B1684" s="90"/>
    </row>
    <row r="1685" spans="2:2" x14ac:dyDescent="0.35">
      <c r="B1685" s="90"/>
    </row>
    <row r="1686" spans="2:2" x14ac:dyDescent="0.35">
      <c r="B1686" s="90"/>
    </row>
    <row r="1687" spans="2:2" x14ac:dyDescent="0.35">
      <c r="B1687" s="90"/>
    </row>
    <row r="1688" spans="2:2" x14ac:dyDescent="0.35">
      <c r="B1688" s="90"/>
    </row>
    <row r="1689" spans="2:2" x14ac:dyDescent="0.35">
      <c r="B1689" s="90"/>
    </row>
    <row r="1690" spans="2:2" x14ac:dyDescent="0.35">
      <c r="B1690" s="90"/>
    </row>
    <row r="1691" spans="2:2" x14ac:dyDescent="0.35">
      <c r="B1691" s="90"/>
    </row>
    <row r="1692" spans="2:2" x14ac:dyDescent="0.35">
      <c r="B1692" s="90"/>
    </row>
    <row r="1693" spans="2:2" x14ac:dyDescent="0.35">
      <c r="B1693" s="90"/>
    </row>
    <row r="1694" spans="2:2" x14ac:dyDescent="0.35">
      <c r="B1694" s="90"/>
    </row>
    <row r="1695" spans="2:2" x14ac:dyDescent="0.35">
      <c r="B1695" s="90"/>
    </row>
    <row r="1696" spans="2:2" x14ac:dyDescent="0.35">
      <c r="B1696" s="90"/>
    </row>
    <row r="1697" spans="2:2" x14ac:dyDescent="0.35">
      <c r="B1697" s="90"/>
    </row>
    <row r="1698" spans="2:2" x14ac:dyDescent="0.35">
      <c r="B1698" s="90"/>
    </row>
    <row r="1699" spans="2:2" x14ac:dyDescent="0.35">
      <c r="B1699" s="90"/>
    </row>
    <row r="1700" spans="2:2" x14ac:dyDescent="0.35">
      <c r="B1700" s="90"/>
    </row>
    <row r="1701" spans="2:2" x14ac:dyDescent="0.35">
      <c r="B1701" s="90"/>
    </row>
    <row r="1702" spans="2:2" x14ac:dyDescent="0.35">
      <c r="B1702" s="90"/>
    </row>
    <row r="1703" spans="2:2" x14ac:dyDescent="0.35">
      <c r="B1703" s="90"/>
    </row>
    <row r="1704" spans="2:2" x14ac:dyDescent="0.35">
      <c r="B1704" s="90"/>
    </row>
    <row r="1705" spans="2:2" x14ac:dyDescent="0.35">
      <c r="B1705" s="90"/>
    </row>
    <row r="1706" spans="2:2" x14ac:dyDescent="0.35">
      <c r="B1706" s="90"/>
    </row>
    <row r="1707" spans="2:2" x14ac:dyDescent="0.35">
      <c r="B1707" s="90"/>
    </row>
    <row r="1708" spans="2:2" x14ac:dyDescent="0.35">
      <c r="B1708" s="90"/>
    </row>
    <row r="1709" spans="2:2" x14ac:dyDescent="0.35">
      <c r="B1709" s="90"/>
    </row>
    <row r="1710" spans="2:2" x14ac:dyDescent="0.35">
      <c r="B1710" s="90"/>
    </row>
    <row r="1711" spans="2:2" x14ac:dyDescent="0.35">
      <c r="B1711" s="90"/>
    </row>
    <row r="1712" spans="2:2" x14ac:dyDescent="0.35">
      <c r="B1712" s="90"/>
    </row>
    <row r="1713" spans="2:2" x14ac:dyDescent="0.35">
      <c r="B1713" s="90"/>
    </row>
    <row r="1714" spans="2:2" x14ac:dyDescent="0.35">
      <c r="B1714" s="90"/>
    </row>
    <row r="1715" spans="2:2" x14ac:dyDescent="0.35">
      <c r="B1715" s="90"/>
    </row>
    <row r="1716" spans="2:2" x14ac:dyDescent="0.35">
      <c r="B1716" s="90"/>
    </row>
    <row r="1717" spans="2:2" x14ac:dyDescent="0.35">
      <c r="B1717" s="90"/>
    </row>
    <row r="1718" spans="2:2" x14ac:dyDescent="0.35">
      <c r="B1718" s="90"/>
    </row>
    <row r="1719" spans="2:2" x14ac:dyDescent="0.35">
      <c r="B1719" s="90"/>
    </row>
    <row r="1720" spans="2:2" x14ac:dyDescent="0.35">
      <c r="B1720" s="90"/>
    </row>
    <row r="1721" spans="2:2" x14ac:dyDescent="0.35">
      <c r="B1721" s="90"/>
    </row>
    <row r="1722" spans="2:2" x14ac:dyDescent="0.35">
      <c r="B1722" s="90"/>
    </row>
    <row r="1723" spans="2:2" x14ac:dyDescent="0.35">
      <c r="B1723" s="90"/>
    </row>
    <row r="1724" spans="2:2" x14ac:dyDescent="0.35">
      <c r="B1724" s="90"/>
    </row>
    <row r="1725" spans="2:2" x14ac:dyDescent="0.35">
      <c r="B1725" s="90"/>
    </row>
    <row r="1726" spans="2:2" x14ac:dyDescent="0.35">
      <c r="B1726" s="90"/>
    </row>
    <row r="1727" spans="2:2" x14ac:dyDescent="0.35">
      <c r="B1727" s="90"/>
    </row>
    <row r="1728" spans="2:2" x14ac:dyDescent="0.35">
      <c r="B1728" s="90"/>
    </row>
    <row r="1729" spans="2:2" x14ac:dyDescent="0.35">
      <c r="B1729" s="90"/>
    </row>
    <row r="1730" spans="2:2" x14ac:dyDescent="0.35">
      <c r="B1730" s="90"/>
    </row>
    <row r="1731" spans="2:2" x14ac:dyDescent="0.35">
      <c r="B1731" s="90"/>
    </row>
    <row r="1732" spans="2:2" x14ac:dyDescent="0.35">
      <c r="B1732" s="90"/>
    </row>
    <row r="1733" spans="2:2" x14ac:dyDescent="0.35">
      <c r="B1733" s="90"/>
    </row>
    <row r="1734" spans="2:2" x14ac:dyDescent="0.35">
      <c r="B1734" s="90"/>
    </row>
    <row r="1735" spans="2:2" x14ac:dyDescent="0.35">
      <c r="B1735" s="90"/>
    </row>
    <row r="1736" spans="2:2" x14ac:dyDescent="0.35">
      <c r="B1736" s="90"/>
    </row>
    <row r="1737" spans="2:2" x14ac:dyDescent="0.35">
      <c r="B1737" s="90"/>
    </row>
    <row r="1738" spans="2:2" x14ac:dyDescent="0.35">
      <c r="B1738" s="90"/>
    </row>
    <row r="1739" spans="2:2" x14ac:dyDescent="0.35">
      <c r="B1739" s="90"/>
    </row>
    <row r="1740" spans="2:2" x14ac:dyDescent="0.35">
      <c r="B1740" s="90"/>
    </row>
    <row r="1741" spans="2:2" x14ac:dyDescent="0.35">
      <c r="B1741" s="90"/>
    </row>
    <row r="1742" spans="2:2" x14ac:dyDescent="0.35">
      <c r="B1742" s="90"/>
    </row>
    <row r="1743" spans="2:2" x14ac:dyDescent="0.35">
      <c r="B1743" s="90"/>
    </row>
    <row r="1744" spans="2:2" x14ac:dyDescent="0.35">
      <c r="B1744" s="90"/>
    </row>
    <row r="1745" spans="2:2" x14ac:dyDescent="0.35">
      <c r="B1745" s="90"/>
    </row>
    <row r="1746" spans="2:2" x14ac:dyDescent="0.35">
      <c r="B1746" s="90"/>
    </row>
    <row r="1747" spans="2:2" x14ac:dyDescent="0.35">
      <c r="B1747" s="90"/>
    </row>
    <row r="1748" spans="2:2" x14ac:dyDescent="0.35">
      <c r="B1748" s="90"/>
    </row>
    <row r="1749" spans="2:2" x14ac:dyDescent="0.35">
      <c r="B1749" s="90"/>
    </row>
    <row r="1750" spans="2:2" x14ac:dyDescent="0.35">
      <c r="B1750" s="90"/>
    </row>
    <row r="1751" spans="2:2" x14ac:dyDescent="0.35">
      <c r="B1751" s="90"/>
    </row>
    <row r="1752" spans="2:2" x14ac:dyDescent="0.35">
      <c r="B1752" s="90"/>
    </row>
    <row r="1753" spans="2:2" x14ac:dyDescent="0.35">
      <c r="B1753" s="90"/>
    </row>
    <row r="1754" spans="2:2" x14ac:dyDescent="0.35">
      <c r="B1754" s="90"/>
    </row>
    <row r="1755" spans="2:2" x14ac:dyDescent="0.35">
      <c r="B1755" s="90"/>
    </row>
    <row r="1756" spans="2:2" x14ac:dyDescent="0.35">
      <c r="B1756" s="90"/>
    </row>
    <row r="1757" spans="2:2" x14ac:dyDescent="0.35">
      <c r="B1757" s="90"/>
    </row>
    <row r="1758" spans="2:2" x14ac:dyDescent="0.35">
      <c r="B1758" s="90"/>
    </row>
    <row r="1759" spans="2:2" x14ac:dyDescent="0.35">
      <c r="B1759" s="90"/>
    </row>
    <row r="1760" spans="2:2" x14ac:dyDescent="0.35">
      <c r="B1760" s="90"/>
    </row>
    <row r="1761" spans="2:2" x14ac:dyDescent="0.35">
      <c r="B1761" s="90"/>
    </row>
    <row r="1762" spans="2:2" x14ac:dyDescent="0.35">
      <c r="B1762" s="90"/>
    </row>
    <row r="1763" spans="2:2" x14ac:dyDescent="0.35">
      <c r="B1763" s="90"/>
    </row>
    <row r="1764" spans="2:2" x14ac:dyDescent="0.35">
      <c r="B1764" s="90"/>
    </row>
    <row r="1765" spans="2:2" x14ac:dyDescent="0.35">
      <c r="B1765" s="90"/>
    </row>
    <row r="1766" spans="2:2" x14ac:dyDescent="0.35">
      <c r="B1766" s="90"/>
    </row>
    <row r="1767" spans="2:2" x14ac:dyDescent="0.35">
      <c r="B1767" s="90"/>
    </row>
    <row r="1768" spans="2:2" x14ac:dyDescent="0.35">
      <c r="B1768" s="90"/>
    </row>
    <row r="1769" spans="2:2" x14ac:dyDescent="0.35">
      <c r="B1769" s="90"/>
    </row>
    <row r="1770" spans="2:2" x14ac:dyDescent="0.35">
      <c r="B1770" s="90"/>
    </row>
    <row r="1771" spans="2:2" x14ac:dyDescent="0.35">
      <c r="B1771" s="90"/>
    </row>
    <row r="1772" spans="2:2" x14ac:dyDescent="0.35">
      <c r="B1772" s="90"/>
    </row>
    <row r="1773" spans="2:2" x14ac:dyDescent="0.35">
      <c r="B1773" s="90"/>
    </row>
    <row r="1774" spans="2:2" x14ac:dyDescent="0.35">
      <c r="B1774" s="90"/>
    </row>
    <row r="1775" spans="2:2" x14ac:dyDescent="0.35">
      <c r="B1775" s="90"/>
    </row>
    <row r="1776" spans="2:2" x14ac:dyDescent="0.35">
      <c r="B1776" s="90"/>
    </row>
    <row r="1777" spans="2:2" x14ac:dyDescent="0.35">
      <c r="B1777" s="90"/>
    </row>
    <row r="1778" spans="2:2" x14ac:dyDescent="0.35">
      <c r="B1778" s="90"/>
    </row>
    <row r="1779" spans="2:2" x14ac:dyDescent="0.35">
      <c r="B1779" s="90"/>
    </row>
    <row r="1780" spans="2:2" x14ac:dyDescent="0.35">
      <c r="B1780" s="90"/>
    </row>
    <row r="1781" spans="2:2" x14ac:dyDescent="0.35">
      <c r="B1781" s="90"/>
    </row>
    <row r="1782" spans="2:2" x14ac:dyDescent="0.35">
      <c r="B1782" s="90"/>
    </row>
    <row r="1783" spans="2:2" x14ac:dyDescent="0.35">
      <c r="B1783" s="90"/>
    </row>
    <row r="1784" spans="2:2" x14ac:dyDescent="0.35">
      <c r="B1784" s="90"/>
    </row>
    <row r="1785" spans="2:2" x14ac:dyDescent="0.35">
      <c r="B1785" s="90"/>
    </row>
    <row r="1786" spans="2:2" x14ac:dyDescent="0.35">
      <c r="B1786" s="90"/>
    </row>
    <row r="1787" spans="2:2" x14ac:dyDescent="0.35">
      <c r="B1787" s="90"/>
    </row>
    <row r="1788" spans="2:2" x14ac:dyDescent="0.35">
      <c r="B1788" s="90"/>
    </row>
    <row r="1789" spans="2:2" x14ac:dyDescent="0.35">
      <c r="B1789" s="90"/>
    </row>
    <row r="1790" spans="2:2" x14ac:dyDescent="0.35">
      <c r="B1790" s="90"/>
    </row>
    <row r="1791" spans="2:2" x14ac:dyDescent="0.35">
      <c r="B1791" s="90"/>
    </row>
    <row r="1792" spans="2:2" x14ac:dyDescent="0.35">
      <c r="B1792" s="90"/>
    </row>
    <row r="1793" spans="2:2" x14ac:dyDescent="0.35">
      <c r="B1793" s="90"/>
    </row>
    <row r="1794" spans="2:2" x14ac:dyDescent="0.35">
      <c r="B1794" s="90"/>
    </row>
    <row r="1795" spans="2:2" x14ac:dyDescent="0.35">
      <c r="B1795" s="90"/>
    </row>
    <row r="1796" spans="2:2" x14ac:dyDescent="0.35">
      <c r="B1796" s="90"/>
    </row>
    <row r="1797" spans="2:2" x14ac:dyDescent="0.35">
      <c r="B1797" s="90"/>
    </row>
    <row r="1798" spans="2:2" x14ac:dyDescent="0.35">
      <c r="B1798" s="90"/>
    </row>
    <row r="1799" spans="2:2" x14ac:dyDescent="0.35">
      <c r="B1799" s="90"/>
    </row>
    <row r="1800" spans="2:2" x14ac:dyDescent="0.35">
      <c r="B1800" s="90"/>
    </row>
    <row r="1801" spans="2:2" x14ac:dyDescent="0.35">
      <c r="B1801" s="90"/>
    </row>
    <row r="1802" spans="2:2" x14ac:dyDescent="0.35">
      <c r="B1802" s="90"/>
    </row>
    <row r="1803" spans="2:2" x14ac:dyDescent="0.35">
      <c r="B1803" s="90"/>
    </row>
    <row r="1804" spans="2:2" x14ac:dyDescent="0.35">
      <c r="B1804" s="90"/>
    </row>
    <row r="1805" spans="2:2" x14ac:dyDescent="0.35">
      <c r="B1805" s="90"/>
    </row>
    <row r="1806" spans="2:2" x14ac:dyDescent="0.35">
      <c r="B1806" s="90"/>
    </row>
    <row r="1807" spans="2:2" x14ac:dyDescent="0.35">
      <c r="B1807" s="90"/>
    </row>
    <row r="1808" spans="2:2" x14ac:dyDescent="0.35">
      <c r="B1808" s="90"/>
    </row>
    <row r="1809" spans="2:2" x14ac:dyDescent="0.35">
      <c r="B1809" s="90"/>
    </row>
    <row r="1810" spans="2:2" x14ac:dyDescent="0.35">
      <c r="B1810" s="90"/>
    </row>
    <row r="1811" spans="2:2" x14ac:dyDescent="0.35">
      <c r="B1811" s="90"/>
    </row>
    <row r="1812" spans="2:2" x14ac:dyDescent="0.35">
      <c r="B1812" s="90"/>
    </row>
    <row r="1813" spans="2:2" x14ac:dyDescent="0.35">
      <c r="B1813" s="90"/>
    </row>
    <row r="1814" spans="2:2" x14ac:dyDescent="0.35">
      <c r="B1814" s="90"/>
    </row>
    <row r="1815" spans="2:2" x14ac:dyDescent="0.35">
      <c r="B1815" s="90"/>
    </row>
    <row r="1816" spans="2:2" x14ac:dyDescent="0.35">
      <c r="B1816" s="90"/>
    </row>
    <row r="1817" spans="2:2" x14ac:dyDescent="0.35">
      <c r="B1817" s="90"/>
    </row>
    <row r="1818" spans="2:2" x14ac:dyDescent="0.35">
      <c r="B1818" s="90"/>
    </row>
    <row r="1819" spans="2:2" x14ac:dyDescent="0.35">
      <c r="B1819" s="90"/>
    </row>
    <row r="1820" spans="2:2" x14ac:dyDescent="0.35">
      <c r="B1820" s="90"/>
    </row>
    <row r="1821" spans="2:2" x14ac:dyDescent="0.35">
      <c r="B1821" s="90"/>
    </row>
    <row r="1822" spans="2:2" x14ac:dyDescent="0.35">
      <c r="B1822" s="90"/>
    </row>
    <row r="1823" spans="2:2" x14ac:dyDescent="0.35">
      <c r="B1823" s="90"/>
    </row>
    <row r="1824" spans="2:2" x14ac:dyDescent="0.35">
      <c r="B1824" s="90"/>
    </row>
    <row r="1825" spans="2:2" x14ac:dyDescent="0.35">
      <c r="B1825" s="90"/>
    </row>
    <row r="1826" spans="2:2" x14ac:dyDescent="0.35">
      <c r="B1826" s="90"/>
    </row>
    <row r="1827" spans="2:2" x14ac:dyDescent="0.35">
      <c r="B1827" s="90"/>
    </row>
    <row r="1828" spans="2:2" x14ac:dyDescent="0.35">
      <c r="B1828" s="90"/>
    </row>
    <row r="1829" spans="2:2" x14ac:dyDescent="0.35">
      <c r="B1829" s="90"/>
    </row>
    <row r="1830" spans="2:2" x14ac:dyDescent="0.35">
      <c r="B1830" s="90"/>
    </row>
    <row r="1831" spans="2:2" x14ac:dyDescent="0.35">
      <c r="B1831" s="90"/>
    </row>
    <row r="1832" spans="2:2" x14ac:dyDescent="0.35">
      <c r="B1832" s="90"/>
    </row>
    <row r="1833" spans="2:2" x14ac:dyDescent="0.35">
      <c r="B1833" s="90"/>
    </row>
    <row r="1834" spans="2:2" x14ac:dyDescent="0.35">
      <c r="B1834" s="90"/>
    </row>
    <row r="1835" spans="2:2" x14ac:dyDescent="0.35">
      <c r="B1835" s="90"/>
    </row>
    <row r="1836" spans="2:2" x14ac:dyDescent="0.35">
      <c r="B1836" s="90"/>
    </row>
    <row r="1837" spans="2:2" x14ac:dyDescent="0.35">
      <c r="B1837" s="90"/>
    </row>
    <row r="1838" spans="2:2" x14ac:dyDescent="0.35">
      <c r="B1838" s="90"/>
    </row>
    <row r="1839" spans="2:2" x14ac:dyDescent="0.35">
      <c r="B1839" s="90"/>
    </row>
    <row r="1840" spans="2:2" x14ac:dyDescent="0.35">
      <c r="B1840" s="90"/>
    </row>
    <row r="1841" spans="2:2" x14ac:dyDescent="0.35">
      <c r="B1841" s="90"/>
    </row>
    <row r="1842" spans="2:2" x14ac:dyDescent="0.35">
      <c r="B1842" s="90"/>
    </row>
    <row r="1843" spans="2:2" x14ac:dyDescent="0.35">
      <c r="B1843" s="90"/>
    </row>
    <row r="1844" spans="2:2" x14ac:dyDescent="0.35">
      <c r="B1844" s="90"/>
    </row>
    <row r="1845" spans="2:2" x14ac:dyDescent="0.35">
      <c r="B1845" s="90"/>
    </row>
    <row r="1846" spans="2:2" x14ac:dyDescent="0.35">
      <c r="B1846" s="90"/>
    </row>
    <row r="1847" spans="2:2" x14ac:dyDescent="0.35">
      <c r="B1847" s="90"/>
    </row>
    <row r="1848" spans="2:2" x14ac:dyDescent="0.35">
      <c r="B1848" s="90"/>
    </row>
    <row r="1849" spans="2:2" x14ac:dyDescent="0.35">
      <c r="B1849" s="90"/>
    </row>
    <row r="1850" spans="2:2" x14ac:dyDescent="0.35">
      <c r="B1850" s="90"/>
    </row>
    <row r="1851" spans="2:2" x14ac:dyDescent="0.35">
      <c r="B1851" s="90"/>
    </row>
    <row r="1852" spans="2:2" x14ac:dyDescent="0.35">
      <c r="B1852" s="90"/>
    </row>
    <row r="1853" spans="2:2" x14ac:dyDescent="0.35">
      <c r="B1853" s="90"/>
    </row>
    <row r="1854" spans="2:2" x14ac:dyDescent="0.35">
      <c r="B1854" s="90"/>
    </row>
    <row r="1855" spans="2:2" x14ac:dyDescent="0.35">
      <c r="B1855" s="90"/>
    </row>
    <row r="1856" spans="2:2" x14ac:dyDescent="0.35">
      <c r="B1856" s="90"/>
    </row>
    <row r="1857" spans="2:2" x14ac:dyDescent="0.35">
      <c r="B1857" s="90"/>
    </row>
    <row r="1858" spans="2:2" x14ac:dyDescent="0.35">
      <c r="B1858" s="90"/>
    </row>
    <row r="1859" spans="2:2" x14ac:dyDescent="0.35">
      <c r="B1859" s="90"/>
    </row>
    <row r="1860" spans="2:2" x14ac:dyDescent="0.35">
      <c r="B1860" s="90"/>
    </row>
    <row r="1861" spans="2:2" x14ac:dyDescent="0.35">
      <c r="B1861" s="90"/>
    </row>
    <row r="1862" spans="2:2" x14ac:dyDescent="0.35">
      <c r="B1862" s="90"/>
    </row>
    <row r="1863" spans="2:2" x14ac:dyDescent="0.35">
      <c r="B1863" s="90"/>
    </row>
    <row r="1864" spans="2:2" x14ac:dyDescent="0.35">
      <c r="B1864" s="90"/>
    </row>
    <row r="1865" spans="2:2" x14ac:dyDescent="0.35">
      <c r="B1865" s="90"/>
    </row>
    <row r="1866" spans="2:2" x14ac:dyDescent="0.35">
      <c r="B1866" s="90"/>
    </row>
    <row r="1867" spans="2:2" x14ac:dyDescent="0.35">
      <c r="B1867" s="90"/>
    </row>
    <row r="1868" spans="2:2" x14ac:dyDescent="0.35">
      <c r="B1868" s="90"/>
    </row>
    <row r="1869" spans="2:2" x14ac:dyDescent="0.35">
      <c r="B1869" s="90"/>
    </row>
    <row r="1870" spans="2:2" x14ac:dyDescent="0.35">
      <c r="B1870" s="90"/>
    </row>
    <row r="1871" spans="2:2" x14ac:dyDescent="0.35">
      <c r="B1871" s="90"/>
    </row>
    <row r="1872" spans="2:2" x14ac:dyDescent="0.35">
      <c r="B1872" s="90"/>
    </row>
    <row r="1873" spans="2:2" x14ac:dyDescent="0.35">
      <c r="B1873" s="90"/>
    </row>
    <row r="1874" spans="2:2" x14ac:dyDescent="0.35">
      <c r="B1874" s="90"/>
    </row>
    <row r="1875" spans="2:2" x14ac:dyDescent="0.35">
      <c r="B1875" s="90"/>
    </row>
    <row r="1876" spans="2:2" x14ac:dyDescent="0.35">
      <c r="B1876" s="90"/>
    </row>
    <row r="1877" spans="2:2" x14ac:dyDescent="0.35">
      <c r="B1877" s="90"/>
    </row>
    <row r="1878" spans="2:2" x14ac:dyDescent="0.35">
      <c r="B1878" s="90"/>
    </row>
    <row r="1879" spans="2:2" x14ac:dyDescent="0.35">
      <c r="B1879" s="90"/>
    </row>
    <row r="1880" spans="2:2" x14ac:dyDescent="0.35">
      <c r="B1880" s="90"/>
    </row>
    <row r="1881" spans="2:2" x14ac:dyDescent="0.35">
      <c r="B1881" s="90"/>
    </row>
    <row r="1882" spans="2:2" x14ac:dyDescent="0.35">
      <c r="B1882" s="90"/>
    </row>
    <row r="1883" spans="2:2" x14ac:dyDescent="0.35">
      <c r="B1883" s="90"/>
    </row>
    <row r="1884" spans="2:2" x14ac:dyDescent="0.35">
      <c r="B1884" s="90"/>
    </row>
    <row r="1885" spans="2:2" x14ac:dyDescent="0.35">
      <c r="B1885" s="90"/>
    </row>
    <row r="1886" spans="2:2" x14ac:dyDescent="0.35">
      <c r="B1886" s="90"/>
    </row>
    <row r="1887" spans="2:2" x14ac:dyDescent="0.35">
      <c r="B1887" s="90"/>
    </row>
    <row r="1888" spans="2:2" x14ac:dyDescent="0.35">
      <c r="B1888" s="90"/>
    </row>
    <row r="1889" spans="2:2" x14ac:dyDescent="0.35">
      <c r="B1889" s="90"/>
    </row>
    <row r="1890" spans="2:2" x14ac:dyDescent="0.35">
      <c r="B1890" s="90"/>
    </row>
    <row r="1891" spans="2:2" x14ac:dyDescent="0.35">
      <c r="B1891" s="90"/>
    </row>
    <row r="1892" spans="2:2" x14ac:dyDescent="0.35">
      <c r="B1892" s="90"/>
    </row>
    <row r="1893" spans="2:2" x14ac:dyDescent="0.35">
      <c r="B1893" s="90"/>
    </row>
    <row r="1894" spans="2:2" x14ac:dyDescent="0.35">
      <c r="B1894" s="90"/>
    </row>
    <row r="1895" spans="2:2" x14ac:dyDescent="0.35">
      <c r="B1895" s="90"/>
    </row>
    <row r="1896" spans="2:2" x14ac:dyDescent="0.35">
      <c r="B1896" s="90"/>
    </row>
    <row r="1897" spans="2:2" x14ac:dyDescent="0.35">
      <c r="B1897" s="90"/>
    </row>
    <row r="1898" spans="2:2" x14ac:dyDescent="0.35">
      <c r="B1898" s="90"/>
    </row>
    <row r="1899" spans="2:2" x14ac:dyDescent="0.35">
      <c r="B1899" s="90"/>
    </row>
    <row r="1900" spans="2:2" x14ac:dyDescent="0.35">
      <c r="B1900" s="90"/>
    </row>
    <row r="1901" spans="2:2" x14ac:dyDescent="0.35">
      <c r="B1901" s="90"/>
    </row>
    <row r="1902" spans="2:2" x14ac:dyDescent="0.35">
      <c r="B1902" s="90"/>
    </row>
    <row r="1903" spans="2:2" x14ac:dyDescent="0.35">
      <c r="B1903" s="90"/>
    </row>
    <row r="1904" spans="2:2" x14ac:dyDescent="0.35">
      <c r="B1904" s="90"/>
    </row>
    <row r="1905" spans="2:2" x14ac:dyDescent="0.35">
      <c r="B1905" s="90"/>
    </row>
    <row r="1906" spans="2:2" x14ac:dyDescent="0.35">
      <c r="B1906" s="90"/>
    </row>
    <row r="1907" spans="2:2" x14ac:dyDescent="0.35">
      <c r="B1907" s="90"/>
    </row>
    <row r="1908" spans="2:2" x14ac:dyDescent="0.35">
      <c r="B1908" s="90"/>
    </row>
    <row r="1909" spans="2:2" x14ac:dyDescent="0.35">
      <c r="B1909" s="90"/>
    </row>
    <row r="1910" spans="2:2" x14ac:dyDescent="0.35">
      <c r="B1910" s="90"/>
    </row>
    <row r="1911" spans="2:2" x14ac:dyDescent="0.35">
      <c r="B1911" s="90"/>
    </row>
    <row r="1912" spans="2:2" x14ac:dyDescent="0.35">
      <c r="B1912" s="90"/>
    </row>
    <row r="1913" spans="2:2" x14ac:dyDescent="0.35">
      <c r="B1913" s="90"/>
    </row>
    <row r="1914" spans="2:2" x14ac:dyDescent="0.35">
      <c r="B1914" s="90"/>
    </row>
    <row r="1915" spans="2:2" x14ac:dyDescent="0.35">
      <c r="B1915" s="90"/>
    </row>
    <row r="1916" spans="2:2" x14ac:dyDescent="0.35">
      <c r="B1916" s="90"/>
    </row>
    <row r="1917" spans="2:2" x14ac:dyDescent="0.35">
      <c r="B1917" s="90"/>
    </row>
    <row r="1918" spans="2:2" x14ac:dyDescent="0.35">
      <c r="B1918" s="90"/>
    </row>
    <row r="1919" spans="2:2" x14ac:dyDescent="0.35">
      <c r="B1919" s="90"/>
    </row>
    <row r="1920" spans="2:2" x14ac:dyDescent="0.35">
      <c r="B1920" s="90"/>
    </row>
    <row r="1921" spans="2:2" x14ac:dyDescent="0.35">
      <c r="B1921" s="90"/>
    </row>
    <row r="1922" spans="2:2" x14ac:dyDescent="0.35">
      <c r="B1922" s="90"/>
    </row>
    <row r="1923" spans="2:2" x14ac:dyDescent="0.35">
      <c r="B1923" s="90"/>
    </row>
    <row r="1924" spans="2:2" x14ac:dyDescent="0.35">
      <c r="B1924" s="90"/>
    </row>
    <row r="1925" spans="2:2" x14ac:dyDescent="0.35">
      <c r="B1925" s="90"/>
    </row>
    <row r="1926" spans="2:2" x14ac:dyDescent="0.35">
      <c r="B1926" s="90"/>
    </row>
    <row r="1927" spans="2:2" x14ac:dyDescent="0.35">
      <c r="B1927" s="90"/>
    </row>
    <row r="1928" spans="2:2" x14ac:dyDescent="0.35">
      <c r="B1928" s="90"/>
    </row>
    <row r="1929" spans="2:2" x14ac:dyDescent="0.35">
      <c r="B1929" s="90"/>
    </row>
    <row r="1930" spans="2:2" x14ac:dyDescent="0.35">
      <c r="B1930" s="90"/>
    </row>
    <row r="1931" spans="2:2" x14ac:dyDescent="0.35">
      <c r="B1931" s="90"/>
    </row>
    <row r="1932" spans="2:2" x14ac:dyDescent="0.35">
      <c r="B1932" s="90"/>
    </row>
    <row r="1933" spans="2:2" x14ac:dyDescent="0.35">
      <c r="B1933" s="90"/>
    </row>
    <row r="1934" spans="2:2" x14ac:dyDescent="0.35">
      <c r="B1934" s="90"/>
    </row>
    <row r="1935" spans="2:2" x14ac:dyDescent="0.35">
      <c r="B1935" s="90"/>
    </row>
    <row r="1936" spans="2:2" x14ac:dyDescent="0.35">
      <c r="B1936" s="90"/>
    </row>
    <row r="1937" spans="2:2" x14ac:dyDescent="0.35">
      <c r="B1937" s="90"/>
    </row>
    <row r="1938" spans="2:2" x14ac:dyDescent="0.35">
      <c r="B1938" s="90"/>
    </row>
    <row r="1939" spans="2:2" x14ac:dyDescent="0.35">
      <c r="B1939" s="90"/>
    </row>
    <row r="1940" spans="2:2" x14ac:dyDescent="0.35">
      <c r="B1940" s="90"/>
    </row>
    <row r="1941" spans="2:2" x14ac:dyDescent="0.35">
      <c r="B1941" s="90"/>
    </row>
    <row r="1942" spans="2:2" x14ac:dyDescent="0.35">
      <c r="B1942" s="90"/>
    </row>
    <row r="1943" spans="2:2" x14ac:dyDescent="0.35">
      <c r="B1943" s="90"/>
    </row>
    <row r="1944" spans="2:2" x14ac:dyDescent="0.35">
      <c r="B1944" s="90"/>
    </row>
    <row r="1945" spans="2:2" x14ac:dyDescent="0.35">
      <c r="B1945" s="90"/>
    </row>
    <row r="1946" spans="2:2" x14ac:dyDescent="0.35">
      <c r="B1946" s="90"/>
    </row>
    <row r="1947" spans="2:2" x14ac:dyDescent="0.35">
      <c r="B1947" s="90"/>
    </row>
    <row r="1948" spans="2:2" x14ac:dyDescent="0.35">
      <c r="B1948" s="90"/>
    </row>
    <row r="1949" spans="2:2" x14ac:dyDescent="0.35">
      <c r="B1949" s="90"/>
    </row>
    <row r="1950" spans="2:2" x14ac:dyDescent="0.35">
      <c r="B1950" s="90"/>
    </row>
    <row r="1951" spans="2:2" x14ac:dyDescent="0.35">
      <c r="B1951" s="90"/>
    </row>
    <row r="1952" spans="2:2" x14ac:dyDescent="0.35">
      <c r="B1952" s="90"/>
    </row>
    <row r="1953" spans="2:2" x14ac:dyDescent="0.35">
      <c r="B1953" s="90"/>
    </row>
    <row r="1954" spans="2:2" x14ac:dyDescent="0.35">
      <c r="B1954" s="90"/>
    </row>
    <row r="1955" spans="2:2" x14ac:dyDescent="0.35">
      <c r="B1955" s="90"/>
    </row>
    <row r="1956" spans="2:2" x14ac:dyDescent="0.35">
      <c r="B1956" s="90"/>
    </row>
    <row r="1957" spans="2:2" x14ac:dyDescent="0.35">
      <c r="B1957" s="90"/>
    </row>
    <row r="1958" spans="2:2" x14ac:dyDescent="0.35">
      <c r="B1958" s="90"/>
    </row>
    <row r="1959" spans="2:2" x14ac:dyDescent="0.35">
      <c r="B1959" s="90"/>
    </row>
    <row r="1960" spans="2:2" x14ac:dyDescent="0.35">
      <c r="B1960" s="90"/>
    </row>
    <row r="1961" spans="2:2" x14ac:dyDescent="0.35">
      <c r="B1961" s="90"/>
    </row>
    <row r="1962" spans="2:2" x14ac:dyDescent="0.35">
      <c r="B1962" s="90"/>
    </row>
    <row r="1963" spans="2:2" x14ac:dyDescent="0.35">
      <c r="B1963" s="90"/>
    </row>
    <row r="1964" spans="2:2" x14ac:dyDescent="0.35">
      <c r="B1964" s="90"/>
    </row>
    <row r="1965" spans="2:2" x14ac:dyDescent="0.35">
      <c r="B1965" s="90"/>
    </row>
    <row r="1966" spans="2:2" x14ac:dyDescent="0.35">
      <c r="B1966" s="90"/>
    </row>
    <row r="1967" spans="2:2" x14ac:dyDescent="0.35">
      <c r="B1967" s="90"/>
    </row>
    <row r="1968" spans="2:2" x14ac:dyDescent="0.35">
      <c r="B1968" s="90"/>
    </row>
    <row r="1969" spans="2:2" x14ac:dyDescent="0.35">
      <c r="B1969" s="90"/>
    </row>
    <row r="1970" spans="2:2" x14ac:dyDescent="0.35">
      <c r="B1970" s="90"/>
    </row>
    <row r="1971" spans="2:2" x14ac:dyDescent="0.35">
      <c r="B1971" s="90"/>
    </row>
    <row r="1972" spans="2:2" x14ac:dyDescent="0.35">
      <c r="B1972" s="90"/>
    </row>
    <row r="1973" spans="2:2" x14ac:dyDescent="0.35">
      <c r="B1973" s="90"/>
    </row>
    <row r="1974" spans="2:2" x14ac:dyDescent="0.35">
      <c r="B1974" s="90"/>
    </row>
    <row r="1975" spans="2:2" x14ac:dyDescent="0.35">
      <c r="B1975" s="90"/>
    </row>
    <row r="1976" spans="2:2" x14ac:dyDescent="0.35">
      <c r="B1976" s="90"/>
    </row>
    <row r="1977" spans="2:2" x14ac:dyDescent="0.35">
      <c r="B1977" s="90"/>
    </row>
    <row r="1978" spans="2:2" x14ac:dyDescent="0.35">
      <c r="B1978" s="90"/>
    </row>
    <row r="1979" spans="2:2" x14ac:dyDescent="0.35">
      <c r="B1979" s="90"/>
    </row>
    <row r="1980" spans="2:2" x14ac:dyDescent="0.35">
      <c r="B1980" s="90"/>
    </row>
    <row r="1981" spans="2:2" x14ac:dyDescent="0.35">
      <c r="B1981" s="90"/>
    </row>
    <row r="1982" spans="2:2" x14ac:dyDescent="0.35">
      <c r="B1982" s="90"/>
    </row>
    <row r="1983" spans="2:2" x14ac:dyDescent="0.35">
      <c r="B1983" s="90"/>
    </row>
    <row r="1984" spans="2:2" x14ac:dyDescent="0.35">
      <c r="B1984" s="90"/>
    </row>
    <row r="1985" spans="2:2" x14ac:dyDescent="0.35">
      <c r="B1985" s="90"/>
    </row>
    <row r="1986" spans="2:2" x14ac:dyDescent="0.35">
      <c r="B1986" s="90"/>
    </row>
    <row r="1987" spans="2:2" x14ac:dyDescent="0.35">
      <c r="B1987" s="90"/>
    </row>
    <row r="1988" spans="2:2" x14ac:dyDescent="0.35">
      <c r="B1988" s="90"/>
    </row>
    <row r="1989" spans="2:2" x14ac:dyDescent="0.35">
      <c r="B1989" s="90"/>
    </row>
    <row r="1990" spans="2:2" x14ac:dyDescent="0.35">
      <c r="B1990" s="90"/>
    </row>
    <row r="1991" spans="2:2" x14ac:dyDescent="0.35">
      <c r="B1991" s="90"/>
    </row>
    <row r="1992" spans="2:2" x14ac:dyDescent="0.35">
      <c r="B1992" s="90"/>
    </row>
    <row r="1993" spans="2:2" x14ac:dyDescent="0.35">
      <c r="B1993" s="90"/>
    </row>
    <row r="1994" spans="2:2" x14ac:dyDescent="0.35">
      <c r="B1994" s="90"/>
    </row>
    <row r="1995" spans="2:2" x14ac:dyDescent="0.35">
      <c r="B1995" s="90"/>
    </row>
    <row r="1996" spans="2:2" x14ac:dyDescent="0.35">
      <c r="B1996" s="90"/>
    </row>
    <row r="1997" spans="2:2" x14ac:dyDescent="0.35">
      <c r="B1997" s="90"/>
    </row>
    <row r="1998" spans="2:2" x14ac:dyDescent="0.35">
      <c r="B1998" s="90"/>
    </row>
    <row r="1999" spans="2:2" x14ac:dyDescent="0.35">
      <c r="B1999" s="90"/>
    </row>
    <row r="2000" spans="2:2" x14ac:dyDescent="0.35">
      <c r="B2000" s="90"/>
    </row>
    <row r="2001" spans="2:2" x14ac:dyDescent="0.35">
      <c r="B2001" s="90"/>
    </row>
    <row r="2002" spans="2:2" x14ac:dyDescent="0.35">
      <c r="B2002" s="90"/>
    </row>
    <row r="2003" spans="2:2" x14ac:dyDescent="0.35">
      <c r="B2003" s="90"/>
    </row>
    <row r="2004" spans="2:2" x14ac:dyDescent="0.35">
      <c r="B2004" s="90"/>
    </row>
    <row r="2005" spans="2:2" x14ac:dyDescent="0.35">
      <c r="B2005" s="90"/>
    </row>
    <row r="2006" spans="2:2" x14ac:dyDescent="0.35">
      <c r="B2006" s="90"/>
    </row>
    <row r="2007" spans="2:2" x14ac:dyDescent="0.35">
      <c r="B2007" s="90"/>
    </row>
    <row r="2008" spans="2:2" x14ac:dyDescent="0.35">
      <c r="B2008" s="90"/>
    </row>
    <row r="2009" spans="2:2" x14ac:dyDescent="0.35">
      <c r="B2009" s="90"/>
    </row>
    <row r="2010" spans="2:2" x14ac:dyDescent="0.35">
      <c r="B2010" s="90"/>
    </row>
    <row r="2011" spans="2:2" x14ac:dyDescent="0.35">
      <c r="B2011" s="90"/>
    </row>
    <row r="2012" spans="2:2" x14ac:dyDescent="0.35">
      <c r="B2012" s="90"/>
    </row>
    <row r="2013" spans="2:2" x14ac:dyDescent="0.35">
      <c r="B2013" s="90"/>
    </row>
    <row r="2014" spans="2:2" x14ac:dyDescent="0.35">
      <c r="B2014" s="90"/>
    </row>
    <row r="2015" spans="2:2" x14ac:dyDescent="0.35">
      <c r="B2015" s="90"/>
    </row>
    <row r="2016" spans="2:2" x14ac:dyDescent="0.35">
      <c r="B2016" s="90"/>
    </row>
    <row r="2017" spans="2:2" x14ac:dyDescent="0.35">
      <c r="B2017" s="90"/>
    </row>
    <row r="2018" spans="2:2" x14ac:dyDescent="0.35">
      <c r="B2018" s="90"/>
    </row>
    <row r="2019" spans="2:2" x14ac:dyDescent="0.35">
      <c r="B2019" s="90"/>
    </row>
    <row r="2020" spans="2:2" x14ac:dyDescent="0.35">
      <c r="B2020" s="90"/>
    </row>
    <row r="2021" spans="2:2" x14ac:dyDescent="0.35">
      <c r="B2021" s="90"/>
    </row>
    <row r="2022" spans="2:2" x14ac:dyDescent="0.35">
      <c r="B2022" s="90"/>
    </row>
    <row r="2023" spans="2:2" x14ac:dyDescent="0.35">
      <c r="B2023" s="90"/>
    </row>
    <row r="2024" spans="2:2" x14ac:dyDescent="0.35">
      <c r="B2024" s="90"/>
    </row>
    <row r="2025" spans="2:2" x14ac:dyDescent="0.35">
      <c r="B2025" s="90"/>
    </row>
    <row r="2026" spans="2:2" x14ac:dyDescent="0.35">
      <c r="B2026" s="90"/>
    </row>
    <row r="2027" spans="2:2" x14ac:dyDescent="0.35">
      <c r="B2027" s="90"/>
    </row>
    <row r="2028" spans="2:2" x14ac:dyDescent="0.35">
      <c r="B2028" s="90"/>
    </row>
    <row r="2029" spans="2:2" x14ac:dyDescent="0.35">
      <c r="B2029" s="90"/>
    </row>
    <row r="2030" spans="2:2" x14ac:dyDescent="0.35">
      <c r="B2030" s="90"/>
    </row>
    <row r="2031" spans="2:2" x14ac:dyDescent="0.35">
      <c r="B2031" s="90"/>
    </row>
    <row r="2032" spans="2:2" x14ac:dyDescent="0.35">
      <c r="B2032" s="90"/>
    </row>
    <row r="2033" spans="2:2" x14ac:dyDescent="0.35">
      <c r="B2033" s="90"/>
    </row>
    <row r="2034" spans="2:2" x14ac:dyDescent="0.35">
      <c r="B2034" s="90"/>
    </row>
    <row r="2035" spans="2:2" x14ac:dyDescent="0.35">
      <c r="B2035" s="90"/>
    </row>
    <row r="2036" spans="2:2" x14ac:dyDescent="0.35">
      <c r="B2036" s="90"/>
    </row>
    <row r="2037" spans="2:2" x14ac:dyDescent="0.35">
      <c r="B2037" s="90"/>
    </row>
    <row r="2038" spans="2:2" x14ac:dyDescent="0.35">
      <c r="B2038" s="90"/>
    </row>
    <row r="2039" spans="2:2" x14ac:dyDescent="0.35">
      <c r="B2039" s="90"/>
    </row>
    <row r="2040" spans="2:2" x14ac:dyDescent="0.35">
      <c r="B2040" s="90"/>
    </row>
    <row r="2041" spans="2:2" x14ac:dyDescent="0.35">
      <c r="B2041" s="90"/>
    </row>
    <row r="2042" spans="2:2" x14ac:dyDescent="0.35">
      <c r="B2042" s="90"/>
    </row>
    <row r="2043" spans="2:2" x14ac:dyDescent="0.35">
      <c r="B2043" s="90"/>
    </row>
    <row r="2044" spans="2:2" x14ac:dyDescent="0.35">
      <c r="B2044" s="90"/>
    </row>
    <row r="2045" spans="2:2" x14ac:dyDescent="0.35">
      <c r="B2045" s="90"/>
    </row>
    <row r="2046" spans="2:2" x14ac:dyDescent="0.35">
      <c r="B2046" s="90"/>
    </row>
    <row r="2047" spans="2:2" x14ac:dyDescent="0.35">
      <c r="B2047" s="90"/>
    </row>
    <row r="2048" spans="2:2" x14ac:dyDescent="0.35">
      <c r="B2048" s="90"/>
    </row>
    <row r="2049" spans="2:2" x14ac:dyDescent="0.35">
      <c r="B2049" s="90"/>
    </row>
    <row r="2050" spans="2:2" x14ac:dyDescent="0.35">
      <c r="B2050" s="90"/>
    </row>
    <row r="2051" spans="2:2" x14ac:dyDescent="0.35">
      <c r="B2051" s="90"/>
    </row>
    <row r="2052" spans="2:2" x14ac:dyDescent="0.35">
      <c r="B2052" s="90"/>
    </row>
    <row r="2053" spans="2:2" x14ac:dyDescent="0.35">
      <c r="B2053" s="90"/>
    </row>
    <row r="2054" spans="2:2" x14ac:dyDescent="0.35">
      <c r="B2054" s="90"/>
    </row>
    <row r="2055" spans="2:2" x14ac:dyDescent="0.35">
      <c r="B2055" s="90"/>
    </row>
    <row r="2056" spans="2:2" x14ac:dyDescent="0.35">
      <c r="B2056" s="90"/>
    </row>
    <row r="2057" spans="2:2" x14ac:dyDescent="0.35">
      <c r="B2057" s="90"/>
    </row>
    <row r="2058" spans="2:2" x14ac:dyDescent="0.35">
      <c r="B2058" s="90"/>
    </row>
    <row r="2059" spans="2:2" x14ac:dyDescent="0.35">
      <c r="B2059" s="90"/>
    </row>
    <row r="2060" spans="2:2" x14ac:dyDescent="0.35">
      <c r="B2060" s="90"/>
    </row>
    <row r="2061" spans="2:2" x14ac:dyDescent="0.35">
      <c r="B2061" s="90"/>
    </row>
    <row r="2062" spans="2:2" x14ac:dyDescent="0.35">
      <c r="B2062" s="90"/>
    </row>
    <row r="2063" spans="2:2" x14ac:dyDescent="0.35">
      <c r="B2063" s="90"/>
    </row>
    <row r="2064" spans="2:2" x14ac:dyDescent="0.35">
      <c r="B2064" s="90"/>
    </row>
    <row r="2065" spans="2:2" x14ac:dyDescent="0.35">
      <c r="B2065" s="90"/>
    </row>
    <row r="2066" spans="2:2" x14ac:dyDescent="0.35">
      <c r="B2066" s="90"/>
    </row>
    <row r="2067" spans="2:2" x14ac:dyDescent="0.35">
      <c r="B2067" s="90"/>
    </row>
    <row r="2068" spans="2:2" x14ac:dyDescent="0.35">
      <c r="B2068" s="90"/>
    </row>
    <row r="2069" spans="2:2" x14ac:dyDescent="0.35">
      <c r="B2069" s="90"/>
    </row>
    <row r="2070" spans="2:2" x14ac:dyDescent="0.35">
      <c r="B2070" s="90"/>
    </row>
    <row r="2071" spans="2:2" x14ac:dyDescent="0.35">
      <c r="B2071" s="90"/>
    </row>
    <row r="2072" spans="2:2" x14ac:dyDescent="0.35">
      <c r="B2072" s="90"/>
    </row>
    <row r="2073" spans="2:2" x14ac:dyDescent="0.35">
      <c r="B2073" s="90"/>
    </row>
    <row r="2074" spans="2:2" x14ac:dyDescent="0.35">
      <c r="B2074" s="90"/>
    </row>
    <row r="2075" spans="2:2" x14ac:dyDescent="0.35">
      <c r="B2075" s="90"/>
    </row>
    <row r="2076" spans="2:2" x14ac:dyDescent="0.35">
      <c r="B2076" s="90"/>
    </row>
    <row r="2077" spans="2:2" x14ac:dyDescent="0.35">
      <c r="B2077" s="90"/>
    </row>
    <row r="2078" spans="2:2" x14ac:dyDescent="0.35">
      <c r="B2078" s="90"/>
    </row>
    <row r="2079" spans="2:2" x14ac:dyDescent="0.35">
      <c r="B2079" s="90"/>
    </row>
    <row r="2080" spans="2:2" x14ac:dyDescent="0.35">
      <c r="B2080" s="90"/>
    </row>
    <row r="2081" spans="2:2" x14ac:dyDescent="0.35">
      <c r="B2081" s="90"/>
    </row>
    <row r="2082" spans="2:2" x14ac:dyDescent="0.35">
      <c r="B2082" s="90"/>
    </row>
    <row r="2083" spans="2:2" x14ac:dyDescent="0.35">
      <c r="B2083" s="90"/>
    </row>
    <row r="2084" spans="2:2" x14ac:dyDescent="0.35">
      <c r="B2084" s="90"/>
    </row>
    <row r="2085" spans="2:2" x14ac:dyDescent="0.35">
      <c r="B2085" s="90"/>
    </row>
    <row r="2086" spans="2:2" x14ac:dyDescent="0.35">
      <c r="B2086" s="90"/>
    </row>
    <row r="2087" spans="2:2" x14ac:dyDescent="0.35">
      <c r="B2087" s="90"/>
    </row>
    <row r="2088" spans="2:2" x14ac:dyDescent="0.35">
      <c r="B2088" s="90"/>
    </row>
    <row r="2089" spans="2:2" x14ac:dyDescent="0.35">
      <c r="B2089" s="90"/>
    </row>
    <row r="2090" spans="2:2" x14ac:dyDescent="0.35">
      <c r="B2090" s="90"/>
    </row>
    <row r="2091" spans="2:2" x14ac:dyDescent="0.35">
      <c r="B2091" s="90"/>
    </row>
    <row r="2092" spans="2:2" x14ac:dyDescent="0.35">
      <c r="B2092" s="90"/>
    </row>
    <row r="2093" spans="2:2" x14ac:dyDescent="0.35">
      <c r="B2093" s="90"/>
    </row>
    <row r="2094" spans="2:2" x14ac:dyDescent="0.35">
      <c r="B2094" s="90"/>
    </row>
    <row r="2095" spans="2:2" x14ac:dyDescent="0.35">
      <c r="B2095" s="90"/>
    </row>
    <row r="2096" spans="2:2" x14ac:dyDescent="0.35">
      <c r="B2096" s="90"/>
    </row>
    <row r="2097" spans="2:2" x14ac:dyDescent="0.35">
      <c r="B2097" s="90"/>
    </row>
    <row r="2098" spans="2:2" x14ac:dyDescent="0.35">
      <c r="B2098" s="90"/>
    </row>
    <row r="2099" spans="2:2" x14ac:dyDescent="0.35">
      <c r="B2099" s="90"/>
    </row>
    <row r="2100" spans="2:2" x14ac:dyDescent="0.35">
      <c r="B2100" s="90"/>
    </row>
    <row r="2101" spans="2:2" x14ac:dyDescent="0.35">
      <c r="B2101" s="90"/>
    </row>
    <row r="2102" spans="2:2" x14ac:dyDescent="0.35">
      <c r="B2102" s="90"/>
    </row>
    <row r="2103" spans="2:2" x14ac:dyDescent="0.35">
      <c r="B2103" s="90"/>
    </row>
    <row r="2104" spans="2:2" x14ac:dyDescent="0.35">
      <c r="B2104" s="90"/>
    </row>
    <row r="2105" spans="2:2" x14ac:dyDescent="0.35">
      <c r="B2105" s="90"/>
    </row>
    <row r="2106" spans="2:2" x14ac:dyDescent="0.35">
      <c r="B2106" s="90"/>
    </row>
    <row r="2107" spans="2:2" x14ac:dyDescent="0.35">
      <c r="B2107" s="90"/>
    </row>
    <row r="2108" spans="2:2" x14ac:dyDescent="0.35">
      <c r="B2108" s="90"/>
    </row>
    <row r="2109" spans="2:2" x14ac:dyDescent="0.35">
      <c r="B2109" s="90"/>
    </row>
    <row r="2110" spans="2:2" x14ac:dyDescent="0.35">
      <c r="B2110" s="90"/>
    </row>
    <row r="2111" spans="2:2" x14ac:dyDescent="0.35">
      <c r="B2111" s="90"/>
    </row>
    <row r="2112" spans="2:2" x14ac:dyDescent="0.35">
      <c r="B2112" s="90"/>
    </row>
    <row r="2113" spans="2:2" x14ac:dyDescent="0.35">
      <c r="B2113" s="90"/>
    </row>
    <row r="2114" spans="2:2" x14ac:dyDescent="0.35">
      <c r="B2114" s="90"/>
    </row>
    <row r="2115" spans="2:2" x14ac:dyDescent="0.35">
      <c r="B2115" s="90"/>
    </row>
    <row r="2116" spans="2:2" x14ac:dyDescent="0.35">
      <c r="B2116" s="90"/>
    </row>
    <row r="2117" spans="2:2" x14ac:dyDescent="0.35">
      <c r="B2117" s="90"/>
    </row>
    <row r="2118" spans="2:2" x14ac:dyDescent="0.35">
      <c r="B2118" s="90"/>
    </row>
    <row r="2119" spans="2:2" x14ac:dyDescent="0.35">
      <c r="B2119" s="90"/>
    </row>
    <row r="2120" spans="2:2" x14ac:dyDescent="0.35">
      <c r="B2120" s="90"/>
    </row>
    <row r="2121" spans="2:2" x14ac:dyDescent="0.35">
      <c r="B2121" s="90"/>
    </row>
    <row r="2122" spans="2:2" x14ac:dyDescent="0.35">
      <c r="B2122" s="90"/>
    </row>
    <row r="2123" spans="2:2" x14ac:dyDescent="0.35">
      <c r="B2123" s="90"/>
    </row>
    <row r="2124" spans="2:2" x14ac:dyDescent="0.35">
      <c r="B2124" s="90"/>
    </row>
    <row r="2125" spans="2:2" x14ac:dyDescent="0.35">
      <c r="B2125" s="90"/>
    </row>
    <row r="2126" spans="2:2" x14ac:dyDescent="0.35">
      <c r="B2126" s="90"/>
    </row>
    <row r="2127" spans="2:2" x14ac:dyDescent="0.35">
      <c r="B2127" s="90"/>
    </row>
    <row r="2128" spans="2:2" x14ac:dyDescent="0.35">
      <c r="B2128" s="90"/>
    </row>
    <row r="2129" spans="2:2" x14ac:dyDescent="0.35">
      <c r="B2129" s="90"/>
    </row>
    <row r="2130" spans="2:2" x14ac:dyDescent="0.35">
      <c r="B2130" s="90"/>
    </row>
    <row r="2131" spans="2:2" x14ac:dyDescent="0.35">
      <c r="B2131" s="90"/>
    </row>
    <row r="2132" spans="2:2" x14ac:dyDescent="0.35">
      <c r="B2132" s="90"/>
    </row>
    <row r="2133" spans="2:2" x14ac:dyDescent="0.35">
      <c r="B2133" s="90"/>
    </row>
    <row r="2134" spans="2:2" x14ac:dyDescent="0.35">
      <c r="B2134" s="90"/>
    </row>
    <row r="2135" spans="2:2" x14ac:dyDescent="0.35">
      <c r="B2135" s="90"/>
    </row>
    <row r="2136" spans="2:2" x14ac:dyDescent="0.35">
      <c r="B2136" s="90"/>
    </row>
    <row r="2137" spans="2:2" x14ac:dyDescent="0.35">
      <c r="B2137" s="90"/>
    </row>
    <row r="2138" spans="2:2" x14ac:dyDescent="0.35">
      <c r="B2138" s="90"/>
    </row>
    <row r="2139" spans="2:2" x14ac:dyDescent="0.35">
      <c r="B2139" s="90"/>
    </row>
    <row r="2140" spans="2:2" x14ac:dyDescent="0.35">
      <c r="B2140" s="90"/>
    </row>
    <row r="2141" spans="2:2" x14ac:dyDescent="0.35">
      <c r="B2141" s="90"/>
    </row>
    <row r="2142" spans="2:2" x14ac:dyDescent="0.35">
      <c r="B2142" s="90"/>
    </row>
    <row r="2143" spans="2:2" x14ac:dyDescent="0.35">
      <c r="B2143" s="90"/>
    </row>
    <row r="2144" spans="2:2" x14ac:dyDescent="0.35">
      <c r="B2144" s="90"/>
    </row>
    <row r="2145" spans="2:2" x14ac:dyDescent="0.35">
      <c r="B2145" s="90"/>
    </row>
    <row r="2146" spans="2:2" x14ac:dyDescent="0.35">
      <c r="B2146" s="90"/>
    </row>
    <row r="2147" spans="2:2" x14ac:dyDescent="0.35">
      <c r="B2147" s="90"/>
    </row>
    <row r="2148" spans="2:2" x14ac:dyDescent="0.35">
      <c r="B2148" s="90"/>
    </row>
    <row r="2149" spans="2:2" x14ac:dyDescent="0.35">
      <c r="B2149" s="90"/>
    </row>
    <row r="2150" spans="2:2" x14ac:dyDescent="0.35">
      <c r="B2150" s="90"/>
    </row>
    <row r="2151" spans="2:2" x14ac:dyDescent="0.35">
      <c r="B2151" s="90"/>
    </row>
    <row r="2152" spans="2:2" x14ac:dyDescent="0.35">
      <c r="B2152" s="90"/>
    </row>
    <row r="2153" spans="2:2" x14ac:dyDescent="0.35">
      <c r="B2153" s="90"/>
    </row>
    <row r="2154" spans="2:2" x14ac:dyDescent="0.35">
      <c r="B2154" s="90"/>
    </row>
    <row r="2155" spans="2:2" x14ac:dyDescent="0.35">
      <c r="B2155" s="90"/>
    </row>
    <row r="2156" spans="2:2" x14ac:dyDescent="0.35">
      <c r="B2156" s="90"/>
    </row>
    <row r="2157" spans="2:2" x14ac:dyDescent="0.35">
      <c r="B2157" s="90"/>
    </row>
    <row r="2158" spans="2:2" x14ac:dyDescent="0.35">
      <c r="B2158" s="90"/>
    </row>
    <row r="2159" spans="2:2" x14ac:dyDescent="0.35">
      <c r="B2159" s="90"/>
    </row>
    <row r="2160" spans="2:2" x14ac:dyDescent="0.35">
      <c r="B2160" s="90"/>
    </row>
    <row r="2161" spans="2:2" x14ac:dyDescent="0.35">
      <c r="B2161" s="90"/>
    </row>
    <row r="2162" spans="2:2" x14ac:dyDescent="0.35">
      <c r="B2162" s="90"/>
    </row>
    <row r="2163" spans="2:2" x14ac:dyDescent="0.35">
      <c r="B2163" s="90"/>
    </row>
    <row r="2164" spans="2:2" x14ac:dyDescent="0.35">
      <c r="B2164" s="90"/>
    </row>
    <row r="2165" spans="2:2" x14ac:dyDescent="0.35">
      <c r="B2165" s="90"/>
    </row>
    <row r="2166" spans="2:2" x14ac:dyDescent="0.35">
      <c r="B2166" s="90"/>
    </row>
    <row r="2167" spans="2:2" x14ac:dyDescent="0.35">
      <c r="B2167" s="90"/>
    </row>
    <row r="2168" spans="2:2" x14ac:dyDescent="0.35">
      <c r="B2168" s="90"/>
    </row>
    <row r="2169" spans="2:2" x14ac:dyDescent="0.35">
      <c r="B2169" s="90"/>
    </row>
    <row r="2170" spans="2:2" x14ac:dyDescent="0.35">
      <c r="B2170" s="90"/>
    </row>
    <row r="2171" spans="2:2" x14ac:dyDescent="0.35">
      <c r="B2171" s="90"/>
    </row>
    <row r="2172" spans="2:2" x14ac:dyDescent="0.35">
      <c r="B2172" s="90"/>
    </row>
    <row r="2173" spans="2:2" x14ac:dyDescent="0.35">
      <c r="B2173" s="90"/>
    </row>
    <row r="2174" spans="2:2" x14ac:dyDescent="0.35">
      <c r="B2174" s="90"/>
    </row>
    <row r="2175" spans="2:2" x14ac:dyDescent="0.35">
      <c r="B2175" s="90"/>
    </row>
    <row r="2176" spans="2:2" x14ac:dyDescent="0.35">
      <c r="B2176" s="90"/>
    </row>
    <row r="2177" spans="2:2" x14ac:dyDescent="0.35">
      <c r="B2177" s="90"/>
    </row>
    <row r="2178" spans="2:2" x14ac:dyDescent="0.35">
      <c r="B2178" s="90"/>
    </row>
    <row r="2179" spans="2:2" x14ac:dyDescent="0.35">
      <c r="B2179" s="90"/>
    </row>
    <row r="2180" spans="2:2" x14ac:dyDescent="0.35">
      <c r="B2180" s="90"/>
    </row>
    <row r="2181" spans="2:2" x14ac:dyDescent="0.35">
      <c r="B2181" s="90"/>
    </row>
    <row r="2182" spans="2:2" x14ac:dyDescent="0.35">
      <c r="B2182" s="90"/>
    </row>
    <row r="2183" spans="2:2" x14ac:dyDescent="0.35">
      <c r="B2183" s="90"/>
    </row>
    <row r="2184" spans="2:2" x14ac:dyDescent="0.35">
      <c r="B2184" s="90"/>
    </row>
    <row r="2185" spans="2:2" x14ac:dyDescent="0.35">
      <c r="B2185" s="90"/>
    </row>
    <row r="2186" spans="2:2" x14ac:dyDescent="0.35">
      <c r="B2186" s="90"/>
    </row>
    <row r="2187" spans="2:2" x14ac:dyDescent="0.35">
      <c r="B2187" s="90"/>
    </row>
    <row r="2188" spans="2:2" x14ac:dyDescent="0.35">
      <c r="B2188" s="90"/>
    </row>
    <row r="2189" spans="2:2" x14ac:dyDescent="0.35">
      <c r="B2189" s="90"/>
    </row>
    <row r="2190" spans="2:2" x14ac:dyDescent="0.35">
      <c r="B2190" s="90"/>
    </row>
    <row r="2191" spans="2:2" x14ac:dyDescent="0.35">
      <c r="B2191" s="90"/>
    </row>
    <row r="2192" spans="2:2" x14ac:dyDescent="0.35">
      <c r="B2192" s="90"/>
    </row>
    <row r="2193" spans="2:2" x14ac:dyDescent="0.35">
      <c r="B2193" s="90"/>
    </row>
    <row r="2194" spans="2:2" x14ac:dyDescent="0.35">
      <c r="B2194" s="90"/>
    </row>
    <row r="2195" spans="2:2" x14ac:dyDescent="0.35">
      <c r="B2195" s="90"/>
    </row>
    <row r="2196" spans="2:2" x14ac:dyDescent="0.35">
      <c r="B2196" s="90"/>
    </row>
    <row r="2197" spans="2:2" x14ac:dyDescent="0.35">
      <c r="B2197" s="90"/>
    </row>
    <row r="2198" spans="2:2" x14ac:dyDescent="0.35">
      <c r="B2198" s="90"/>
    </row>
    <row r="2199" spans="2:2" x14ac:dyDescent="0.35">
      <c r="B2199" s="90"/>
    </row>
    <row r="2200" spans="2:2" x14ac:dyDescent="0.35">
      <c r="B2200" s="90"/>
    </row>
    <row r="2201" spans="2:2" x14ac:dyDescent="0.35">
      <c r="B2201" s="90"/>
    </row>
    <row r="2202" spans="2:2" x14ac:dyDescent="0.35">
      <c r="B2202" s="90"/>
    </row>
    <row r="2203" spans="2:2" x14ac:dyDescent="0.35">
      <c r="B2203" s="90"/>
    </row>
    <row r="2204" spans="2:2" x14ac:dyDescent="0.35">
      <c r="B2204" s="90"/>
    </row>
    <row r="2205" spans="2:2" x14ac:dyDescent="0.35">
      <c r="B2205" s="90"/>
    </row>
    <row r="2206" spans="2:2" x14ac:dyDescent="0.35">
      <c r="B2206" s="90"/>
    </row>
    <row r="2207" spans="2:2" x14ac:dyDescent="0.35">
      <c r="B2207" s="90"/>
    </row>
    <row r="2208" spans="2:2" x14ac:dyDescent="0.35">
      <c r="B2208" s="90"/>
    </row>
    <row r="2209" spans="2:2" x14ac:dyDescent="0.35">
      <c r="B2209" s="90"/>
    </row>
    <row r="2210" spans="2:2" x14ac:dyDescent="0.35">
      <c r="B2210" s="90"/>
    </row>
    <row r="2211" spans="2:2" x14ac:dyDescent="0.35">
      <c r="B2211" s="90"/>
    </row>
    <row r="2212" spans="2:2" x14ac:dyDescent="0.35">
      <c r="B2212" s="90"/>
    </row>
    <row r="2213" spans="2:2" x14ac:dyDescent="0.35">
      <c r="B2213" s="90"/>
    </row>
    <row r="2214" spans="2:2" x14ac:dyDescent="0.35">
      <c r="B2214" s="90"/>
    </row>
    <row r="2215" spans="2:2" x14ac:dyDescent="0.35">
      <c r="B2215" s="90"/>
    </row>
    <row r="2216" spans="2:2" x14ac:dyDescent="0.35">
      <c r="B2216" s="90"/>
    </row>
    <row r="2217" spans="2:2" x14ac:dyDescent="0.35">
      <c r="B2217" s="90"/>
    </row>
    <row r="2218" spans="2:2" x14ac:dyDescent="0.35">
      <c r="B2218" s="90"/>
    </row>
    <row r="2219" spans="2:2" x14ac:dyDescent="0.35">
      <c r="B2219" s="90"/>
    </row>
    <row r="2220" spans="2:2" x14ac:dyDescent="0.35">
      <c r="B2220" s="90"/>
    </row>
    <row r="2221" spans="2:2" x14ac:dyDescent="0.35">
      <c r="B2221" s="90"/>
    </row>
    <row r="2222" spans="2:2" x14ac:dyDescent="0.35">
      <c r="B2222" s="90"/>
    </row>
    <row r="2223" spans="2:2" x14ac:dyDescent="0.35">
      <c r="B2223" s="90"/>
    </row>
    <row r="2224" spans="2:2" x14ac:dyDescent="0.35">
      <c r="B2224" s="90"/>
    </row>
    <row r="2225" spans="2:2" x14ac:dyDescent="0.35">
      <c r="B2225" s="90"/>
    </row>
    <row r="2226" spans="2:2" x14ac:dyDescent="0.35">
      <c r="B2226" s="90"/>
    </row>
    <row r="2227" spans="2:2" x14ac:dyDescent="0.35">
      <c r="B2227" s="90"/>
    </row>
    <row r="2228" spans="2:2" x14ac:dyDescent="0.35">
      <c r="B2228" s="90"/>
    </row>
    <row r="2229" spans="2:2" x14ac:dyDescent="0.35">
      <c r="B2229" s="90"/>
    </row>
    <row r="2230" spans="2:2" x14ac:dyDescent="0.35">
      <c r="B2230" s="90"/>
    </row>
    <row r="2231" spans="2:2" x14ac:dyDescent="0.35">
      <c r="B2231" s="90"/>
    </row>
    <row r="2232" spans="2:2" x14ac:dyDescent="0.35">
      <c r="B2232" s="90"/>
    </row>
    <row r="2233" spans="2:2" x14ac:dyDescent="0.35">
      <c r="B2233" s="90"/>
    </row>
    <row r="2234" spans="2:2" x14ac:dyDescent="0.35">
      <c r="B2234" s="90"/>
    </row>
    <row r="2235" spans="2:2" x14ac:dyDescent="0.35">
      <c r="B2235" s="90"/>
    </row>
    <row r="2236" spans="2:2" x14ac:dyDescent="0.35">
      <c r="B2236" s="90"/>
    </row>
    <row r="2237" spans="2:2" x14ac:dyDescent="0.35">
      <c r="B2237" s="90"/>
    </row>
    <row r="2238" spans="2:2" x14ac:dyDescent="0.35">
      <c r="B2238" s="90"/>
    </row>
    <row r="2239" spans="2:2" x14ac:dyDescent="0.35">
      <c r="B2239" s="90"/>
    </row>
    <row r="2240" spans="2:2" x14ac:dyDescent="0.35">
      <c r="B2240" s="90"/>
    </row>
    <row r="2241" spans="2:2" x14ac:dyDescent="0.35">
      <c r="B2241" s="90"/>
    </row>
    <row r="2242" spans="2:2" x14ac:dyDescent="0.35">
      <c r="B2242" s="90"/>
    </row>
    <row r="2243" spans="2:2" x14ac:dyDescent="0.35">
      <c r="B2243" s="90"/>
    </row>
    <row r="2244" spans="2:2" x14ac:dyDescent="0.35">
      <c r="B2244" s="90"/>
    </row>
    <row r="2245" spans="2:2" x14ac:dyDescent="0.35">
      <c r="B2245" s="90"/>
    </row>
    <row r="2246" spans="2:2" x14ac:dyDescent="0.35">
      <c r="B2246" s="90"/>
    </row>
    <row r="2247" spans="2:2" x14ac:dyDescent="0.35">
      <c r="B2247" s="90"/>
    </row>
    <row r="2248" spans="2:2" x14ac:dyDescent="0.35">
      <c r="B2248" s="90"/>
    </row>
    <row r="2249" spans="2:2" x14ac:dyDescent="0.35">
      <c r="B2249" s="90"/>
    </row>
    <row r="2250" spans="2:2" x14ac:dyDescent="0.35">
      <c r="B2250" s="90"/>
    </row>
    <row r="2251" spans="2:2" x14ac:dyDescent="0.35">
      <c r="B2251" s="90"/>
    </row>
    <row r="2252" spans="2:2" x14ac:dyDescent="0.35">
      <c r="B2252" s="90"/>
    </row>
    <row r="2253" spans="2:2" x14ac:dyDescent="0.35">
      <c r="B2253" s="90"/>
    </row>
    <row r="2254" spans="2:2" x14ac:dyDescent="0.35">
      <c r="B2254" s="90"/>
    </row>
    <row r="2255" spans="2:2" x14ac:dyDescent="0.35">
      <c r="B2255" s="90"/>
    </row>
    <row r="2256" spans="2:2" x14ac:dyDescent="0.35">
      <c r="B2256" s="90"/>
    </row>
    <row r="2257" spans="2:2" x14ac:dyDescent="0.35">
      <c r="B2257" s="90"/>
    </row>
    <row r="2258" spans="2:2" x14ac:dyDescent="0.35">
      <c r="B2258" s="90"/>
    </row>
    <row r="2259" spans="2:2" x14ac:dyDescent="0.35">
      <c r="B2259" s="90"/>
    </row>
    <row r="2260" spans="2:2" x14ac:dyDescent="0.35">
      <c r="B2260" s="90"/>
    </row>
    <row r="2261" spans="2:2" x14ac:dyDescent="0.35">
      <c r="B2261" s="90"/>
    </row>
    <row r="2262" spans="2:2" x14ac:dyDescent="0.35">
      <c r="B2262" s="90"/>
    </row>
    <row r="2263" spans="2:2" x14ac:dyDescent="0.35">
      <c r="B2263" s="90"/>
    </row>
    <row r="2264" spans="2:2" x14ac:dyDescent="0.35">
      <c r="B2264" s="90"/>
    </row>
    <row r="2265" spans="2:2" x14ac:dyDescent="0.35">
      <c r="B2265" s="90"/>
    </row>
    <row r="2266" spans="2:2" x14ac:dyDescent="0.35">
      <c r="B2266" s="90"/>
    </row>
    <row r="2267" spans="2:2" x14ac:dyDescent="0.35">
      <c r="B2267" s="90"/>
    </row>
    <row r="2268" spans="2:2" x14ac:dyDescent="0.35">
      <c r="B2268" s="90"/>
    </row>
    <row r="2269" spans="2:2" x14ac:dyDescent="0.35">
      <c r="B2269" s="90"/>
    </row>
    <row r="2270" spans="2:2" x14ac:dyDescent="0.35">
      <c r="B2270" s="90"/>
    </row>
    <row r="2271" spans="2:2" x14ac:dyDescent="0.35">
      <c r="B2271" s="90"/>
    </row>
    <row r="2272" spans="2:2" x14ac:dyDescent="0.35">
      <c r="B2272" s="90"/>
    </row>
    <row r="2273" spans="2:2" x14ac:dyDescent="0.35">
      <c r="B2273" s="90"/>
    </row>
    <row r="2274" spans="2:2" x14ac:dyDescent="0.35">
      <c r="B2274" s="90"/>
    </row>
    <row r="2275" spans="2:2" x14ac:dyDescent="0.35">
      <c r="B2275" s="90"/>
    </row>
    <row r="2276" spans="2:2" x14ac:dyDescent="0.35">
      <c r="B2276" s="90"/>
    </row>
    <row r="2277" spans="2:2" x14ac:dyDescent="0.35">
      <c r="B2277" s="90"/>
    </row>
    <row r="2278" spans="2:2" x14ac:dyDescent="0.35">
      <c r="B2278" s="90"/>
    </row>
    <row r="2279" spans="2:2" x14ac:dyDescent="0.35">
      <c r="B2279" s="90"/>
    </row>
    <row r="2280" spans="2:2" x14ac:dyDescent="0.35">
      <c r="B2280" s="90"/>
    </row>
    <row r="2281" spans="2:2" x14ac:dyDescent="0.35">
      <c r="B2281" s="90"/>
    </row>
    <row r="2282" spans="2:2" x14ac:dyDescent="0.35">
      <c r="B2282" s="90"/>
    </row>
    <row r="2283" spans="2:2" x14ac:dyDescent="0.35">
      <c r="B2283" s="90"/>
    </row>
    <row r="2284" spans="2:2" x14ac:dyDescent="0.35">
      <c r="B2284" s="90"/>
    </row>
    <row r="2285" spans="2:2" x14ac:dyDescent="0.35">
      <c r="B2285" s="90"/>
    </row>
    <row r="2286" spans="2:2" x14ac:dyDescent="0.35">
      <c r="B2286" s="90"/>
    </row>
    <row r="2287" spans="2:2" x14ac:dyDescent="0.35">
      <c r="B2287" s="90"/>
    </row>
    <row r="2288" spans="2:2" x14ac:dyDescent="0.35">
      <c r="B2288" s="90"/>
    </row>
    <row r="2289" spans="2:2" x14ac:dyDescent="0.35">
      <c r="B2289" s="90"/>
    </row>
    <row r="2290" spans="2:2" x14ac:dyDescent="0.35">
      <c r="B2290" s="90"/>
    </row>
    <row r="2291" spans="2:2" x14ac:dyDescent="0.35">
      <c r="B2291" s="90"/>
    </row>
    <row r="2292" spans="2:2" x14ac:dyDescent="0.35">
      <c r="B2292" s="90"/>
    </row>
    <row r="2293" spans="2:2" x14ac:dyDescent="0.35">
      <c r="B2293" s="90"/>
    </row>
    <row r="2294" spans="2:2" x14ac:dyDescent="0.35">
      <c r="B2294" s="90"/>
    </row>
    <row r="2295" spans="2:2" x14ac:dyDescent="0.35">
      <c r="B2295" s="90"/>
    </row>
    <row r="2296" spans="2:2" x14ac:dyDescent="0.35">
      <c r="B2296" s="90"/>
    </row>
    <row r="2297" spans="2:2" x14ac:dyDescent="0.35">
      <c r="B2297" s="90"/>
    </row>
    <row r="2298" spans="2:2" x14ac:dyDescent="0.35">
      <c r="B2298" s="90"/>
    </row>
    <row r="2299" spans="2:2" x14ac:dyDescent="0.35">
      <c r="B2299" s="90"/>
    </row>
    <row r="2300" spans="2:2" x14ac:dyDescent="0.35">
      <c r="B2300" s="90"/>
    </row>
    <row r="2301" spans="2:2" x14ac:dyDescent="0.35">
      <c r="B2301" s="90"/>
    </row>
    <row r="2302" spans="2:2" x14ac:dyDescent="0.35">
      <c r="B2302" s="90"/>
    </row>
    <row r="2303" spans="2:2" x14ac:dyDescent="0.35">
      <c r="B2303" s="90"/>
    </row>
    <row r="2304" spans="2:2" x14ac:dyDescent="0.35">
      <c r="B2304" s="90"/>
    </row>
    <row r="2305" spans="2:2" x14ac:dyDescent="0.35">
      <c r="B2305" s="90"/>
    </row>
    <row r="2306" spans="2:2" x14ac:dyDescent="0.35">
      <c r="B2306" s="90"/>
    </row>
    <row r="2307" spans="2:2" x14ac:dyDescent="0.35">
      <c r="B2307" s="90"/>
    </row>
    <row r="2308" spans="2:2" x14ac:dyDescent="0.35">
      <c r="B2308" s="90"/>
    </row>
    <row r="2309" spans="2:2" x14ac:dyDescent="0.35">
      <c r="B2309" s="90"/>
    </row>
    <row r="2310" spans="2:2" x14ac:dyDescent="0.35">
      <c r="B2310" s="90"/>
    </row>
    <row r="2311" spans="2:2" x14ac:dyDescent="0.35">
      <c r="B2311" s="90"/>
    </row>
    <row r="2312" spans="2:2" x14ac:dyDescent="0.35">
      <c r="B2312" s="90"/>
    </row>
    <row r="2313" spans="2:2" x14ac:dyDescent="0.35">
      <c r="B2313" s="90"/>
    </row>
    <row r="2314" spans="2:2" x14ac:dyDescent="0.35">
      <c r="B2314" s="90"/>
    </row>
    <row r="2315" spans="2:2" x14ac:dyDescent="0.35">
      <c r="B2315" s="90"/>
    </row>
    <row r="2316" spans="2:2" x14ac:dyDescent="0.35">
      <c r="B2316" s="90"/>
    </row>
    <row r="2317" spans="2:2" x14ac:dyDescent="0.35">
      <c r="B2317" s="90"/>
    </row>
    <row r="2318" spans="2:2" x14ac:dyDescent="0.35">
      <c r="B2318" s="90"/>
    </row>
    <row r="2319" spans="2:2" x14ac:dyDescent="0.35">
      <c r="B2319" s="90"/>
    </row>
    <row r="2320" spans="2:2" x14ac:dyDescent="0.35">
      <c r="B2320" s="90"/>
    </row>
    <row r="2321" spans="2:2" x14ac:dyDescent="0.35">
      <c r="B2321" s="90"/>
    </row>
    <row r="2322" spans="2:2" x14ac:dyDescent="0.35">
      <c r="B2322" s="90"/>
    </row>
    <row r="2323" spans="2:2" x14ac:dyDescent="0.35">
      <c r="B2323" s="90"/>
    </row>
    <row r="2324" spans="2:2" x14ac:dyDescent="0.35">
      <c r="B2324" s="90"/>
    </row>
    <row r="2325" spans="2:2" x14ac:dyDescent="0.35">
      <c r="B2325" s="90"/>
    </row>
    <row r="2326" spans="2:2" x14ac:dyDescent="0.35">
      <c r="B2326" s="90"/>
    </row>
    <row r="2327" spans="2:2" x14ac:dyDescent="0.35">
      <c r="B2327" s="90"/>
    </row>
    <row r="2328" spans="2:2" x14ac:dyDescent="0.35">
      <c r="B2328" s="90"/>
    </row>
    <row r="2329" spans="2:2" x14ac:dyDescent="0.35">
      <c r="B2329" s="90"/>
    </row>
    <row r="2330" spans="2:2" x14ac:dyDescent="0.35">
      <c r="B2330" s="90"/>
    </row>
    <row r="2331" spans="2:2" x14ac:dyDescent="0.35">
      <c r="B2331" s="90"/>
    </row>
    <row r="2332" spans="2:2" x14ac:dyDescent="0.35">
      <c r="B2332" s="90"/>
    </row>
    <row r="2333" spans="2:2" x14ac:dyDescent="0.35">
      <c r="B2333" s="90"/>
    </row>
    <row r="2334" spans="2:2" x14ac:dyDescent="0.35">
      <c r="B2334" s="90"/>
    </row>
    <row r="2335" spans="2:2" x14ac:dyDescent="0.35">
      <c r="B2335" s="90"/>
    </row>
    <row r="2336" spans="2:2" x14ac:dyDescent="0.35">
      <c r="B2336" s="90"/>
    </row>
    <row r="2337" spans="2:2" x14ac:dyDescent="0.35">
      <c r="B2337" s="90"/>
    </row>
    <row r="2338" spans="2:2" x14ac:dyDescent="0.35">
      <c r="B2338" s="90"/>
    </row>
    <row r="2339" spans="2:2" x14ac:dyDescent="0.35">
      <c r="B2339" s="90"/>
    </row>
    <row r="2340" spans="2:2" x14ac:dyDescent="0.35">
      <c r="B2340" s="90"/>
    </row>
    <row r="2341" spans="2:2" x14ac:dyDescent="0.35">
      <c r="B2341" s="90"/>
    </row>
    <row r="2342" spans="2:2" x14ac:dyDescent="0.35">
      <c r="B2342" s="90"/>
    </row>
    <row r="2343" spans="2:2" x14ac:dyDescent="0.35">
      <c r="B2343" s="90"/>
    </row>
    <row r="2344" spans="2:2" x14ac:dyDescent="0.35">
      <c r="B2344" s="90"/>
    </row>
    <row r="2345" spans="2:2" x14ac:dyDescent="0.35">
      <c r="B2345" s="90"/>
    </row>
    <row r="2346" spans="2:2" x14ac:dyDescent="0.35">
      <c r="B2346" s="90"/>
    </row>
    <row r="2347" spans="2:2" x14ac:dyDescent="0.35">
      <c r="B2347" s="90"/>
    </row>
    <row r="2348" spans="2:2" x14ac:dyDescent="0.35">
      <c r="B2348" s="90"/>
    </row>
    <row r="2349" spans="2:2" x14ac:dyDescent="0.35">
      <c r="B2349" s="90"/>
    </row>
    <row r="2350" spans="2:2" x14ac:dyDescent="0.35">
      <c r="B2350" s="90"/>
    </row>
    <row r="2351" spans="2:2" x14ac:dyDescent="0.35">
      <c r="B2351" s="90"/>
    </row>
    <row r="2352" spans="2:2" x14ac:dyDescent="0.35">
      <c r="B2352" s="90"/>
    </row>
    <row r="2353" spans="2:2" x14ac:dyDescent="0.35">
      <c r="B2353" s="90"/>
    </row>
    <row r="2354" spans="2:2" x14ac:dyDescent="0.35">
      <c r="B2354" s="90"/>
    </row>
    <row r="2355" spans="2:2" x14ac:dyDescent="0.35">
      <c r="B2355" s="90"/>
    </row>
    <row r="2356" spans="2:2" x14ac:dyDescent="0.35">
      <c r="B2356" s="90"/>
    </row>
    <row r="2357" spans="2:2" x14ac:dyDescent="0.35">
      <c r="B2357" s="90"/>
    </row>
    <row r="2358" spans="2:2" x14ac:dyDescent="0.35">
      <c r="B2358" s="90"/>
    </row>
    <row r="2359" spans="2:2" x14ac:dyDescent="0.35">
      <c r="B2359" s="90"/>
    </row>
    <row r="2360" spans="2:2" x14ac:dyDescent="0.35">
      <c r="B2360" s="90"/>
    </row>
    <row r="2361" spans="2:2" x14ac:dyDescent="0.35">
      <c r="B2361" s="90"/>
    </row>
    <row r="2362" spans="2:2" x14ac:dyDescent="0.35">
      <c r="B2362" s="90"/>
    </row>
    <row r="2363" spans="2:2" x14ac:dyDescent="0.35">
      <c r="B2363" s="90"/>
    </row>
    <row r="2364" spans="2:2" x14ac:dyDescent="0.35">
      <c r="B2364" s="90"/>
    </row>
    <row r="2365" spans="2:2" x14ac:dyDescent="0.35">
      <c r="B2365" s="90"/>
    </row>
    <row r="2366" spans="2:2" x14ac:dyDescent="0.35">
      <c r="B2366" s="90"/>
    </row>
    <row r="2367" spans="2:2" x14ac:dyDescent="0.35">
      <c r="B2367" s="90"/>
    </row>
    <row r="2368" spans="2:2" x14ac:dyDescent="0.35">
      <c r="B2368" s="90"/>
    </row>
    <row r="2369" spans="2:2" x14ac:dyDescent="0.35">
      <c r="B2369" s="90"/>
    </row>
    <row r="2370" spans="2:2" x14ac:dyDescent="0.35">
      <c r="B2370" s="90"/>
    </row>
    <row r="2371" spans="2:2" x14ac:dyDescent="0.35">
      <c r="B2371" s="90"/>
    </row>
    <row r="2372" spans="2:2" x14ac:dyDescent="0.35">
      <c r="B2372" s="90"/>
    </row>
    <row r="2373" spans="2:2" x14ac:dyDescent="0.35">
      <c r="B2373" s="90"/>
    </row>
    <row r="2374" spans="2:2" x14ac:dyDescent="0.35">
      <c r="B2374" s="90"/>
    </row>
    <row r="2375" spans="2:2" x14ac:dyDescent="0.35">
      <c r="B2375" s="90"/>
    </row>
    <row r="2376" spans="2:2" x14ac:dyDescent="0.35">
      <c r="B2376" s="90"/>
    </row>
    <row r="2377" spans="2:2" x14ac:dyDescent="0.35">
      <c r="B2377" s="90"/>
    </row>
    <row r="2378" spans="2:2" x14ac:dyDescent="0.35">
      <c r="B2378" s="90"/>
    </row>
    <row r="2379" spans="2:2" x14ac:dyDescent="0.35">
      <c r="B2379" s="90"/>
    </row>
    <row r="2380" spans="2:2" x14ac:dyDescent="0.35">
      <c r="B2380" s="90"/>
    </row>
    <row r="2381" spans="2:2" x14ac:dyDescent="0.35">
      <c r="B2381" s="90"/>
    </row>
    <row r="2382" spans="2:2" x14ac:dyDescent="0.35">
      <c r="B2382" s="90"/>
    </row>
    <row r="2383" spans="2:2" x14ac:dyDescent="0.35">
      <c r="B2383" s="90"/>
    </row>
    <row r="2384" spans="2:2" x14ac:dyDescent="0.35">
      <c r="B2384" s="90"/>
    </row>
    <row r="2385" spans="2:2" x14ac:dyDescent="0.35">
      <c r="B2385" s="90"/>
    </row>
    <row r="2386" spans="2:2" x14ac:dyDescent="0.35">
      <c r="B2386" s="90"/>
    </row>
    <row r="2387" spans="2:2" x14ac:dyDescent="0.35">
      <c r="B2387" s="90"/>
    </row>
    <row r="2388" spans="2:2" x14ac:dyDescent="0.35">
      <c r="B2388" s="90"/>
    </row>
    <row r="2389" spans="2:2" x14ac:dyDescent="0.35">
      <c r="B2389" s="90"/>
    </row>
    <row r="2390" spans="2:2" x14ac:dyDescent="0.35">
      <c r="B2390" s="90"/>
    </row>
    <row r="2391" spans="2:2" x14ac:dyDescent="0.35">
      <c r="B2391" s="90"/>
    </row>
    <row r="2392" spans="2:2" x14ac:dyDescent="0.35">
      <c r="B2392" s="90"/>
    </row>
    <row r="2393" spans="2:2" x14ac:dyDescent="0.35">
      <c r="B2393" s="90"/>
    </row>
    <row r="2394" spans="2:2" x14ac:dyDescent="0.35">
      <c r="B2394" s="90"/>
    </row>
    <row r="2395" spans="2:2" x14ac:dyDescent="0.35">
      <c r="B2395" s="90"/>
    </row>
    <row r="2396" spans="2:2" x14ac:dyDescent="0.35">
      <c r="B2396" s="90"/>
    </row>
    <row r="2397" spans="2:2" x14ac:dyDescent="0.35">
      <c r="B2397" s="90"/>
    </row>
    <row r="2398" spans="2:2" x14ac:dyDescent="0.35">
      <c r="B2398" s="90"/>
    </row>
    <row r="2399" spans="2:2" x14ac:dyDescent="0.35">
      <c r="B2399" s="90"/>
    </row>
    <row r="2400" spans="2:2" x14ac:dyDescent="0.35">
      <c r="B2400" s="90"/>
    </row>
    <row r="2401" spans="2:2" x14ac:dyDescent="0.35">
      <c r="B2401" s="90"/>
    </row>
    <row r="2402" spans="2:2" x14ac:dyDescent="0.35">
      <c r="B2402" s="90"/>
    </row>
    <row r="2403" spans="2:2" x14ac:dyDescent="0.35">
      <c r="B2403" s="90"/>
    </row>
    <row r="2404" spans="2:2" x14ac:dyDescent="0.35">
      <c r="B2404" s="90"/>
    </row>
    <row r="2405" spans="2:2" x14ac:dyDescent="0.35">
      <c r="B2405" s="90"/>
    </row>
    <row r="2406" spans="2:2" x14ac:dyDescent="0.35">
      <c r="B2406" s="90"/>
    </row>
    <row r="2407" spans="2:2" x14ac:dyDescent="0.35">
      <c r="B2407" s="90"/>
    </row>
    <row r="2408" spans="2:2" x14ac:dyDescent="0.35">
      <c r="B2408" s="90"/>
    </row>
    <row r="2409" spans="2:2" x14ac:dyDescent="0.35">
      <c r="B2409" s="90"/>
    </row>
    <row r="2410" spans="2:2" x14ac:dyDescent="0.35">
      <c r="B2410" s="90"/>
    </row>
    <row r="2411" spans="2:2" x14ac:dyDescent="0.35">
      <c r="B2411" s="90"/>
    </row>
    <row r="2412" spans="2:2" x14ac:dyDescent="0.35">
      <c r="B2412" s="90"/>
    </row>
    <row r="2413" spans="2:2" x14ac:dyDescent="0.35">
      <c r="B2413" s="90"/>
    </row>
    <row r="2414" spans="2:2" x14ac:dyDescent="0.35">
      <c r="B2414" s="90"/>
    </row>
    <row r="2415" spans="2:2" x14ac:dyDescent="0.35">
      <c r="B2415" s="90"/>
    </row>
    <row r="2416" spans="2:2" x14ac:dyDescent="0.35">
      <c r="B2416" s="90"/>
    </row>
    <row r="2417" spans="2:2" x14ac:dyDescent="0.35">
      <c r="B2417" s="90"/>
    </row>
    <row r="2418" spans="2:2" x14ac:dyDescent="0.35">
      <c r="B2418" s="90"/>
    </row>
    <row r="2419" spans="2:2" x14ac:dyDescent="0.35">
      <c r="B2419" s="90"/>
    </row>
    <row r="2420" spans="2:2" x14ac:dyDescent="0.35">
      <c r="B2420" s="90"/>
    </row>
    <row r="2421" spans="2:2" x14ac:dyDescent="0.35">
      <c r="B2421" s="90"/>
    </row>
    <row r="2422" spans="2:2" x14ac:dyDescent="0.35">
      <c r="B2422" s="90"/>
    </row>
    <row r="2423" spans="2:2" x14ac:dyDescent="0.35">
      <c r="B2423" s="90"/>
    </row>
    <row r="2424" spans="2:2" x14ac:dyDescent="0.35">
      <c r="B2424" s="90"/>
    </row>
    <row r="2425" spans="2:2" x14ac:dyDescent="0.35">
      <c r="B2425" s="90"/>
    </row>
    <row r="2426" spans="2:2" x14ac:dyDescent="0.35">
      <c r="B2426" s="90"/>
    </row>
    <row r="2427" spans="2:2" x14ac:dyDescent="0.35">
      <c r="B2427" s="90"/>
    </row>
    <row r="2428" spans="2:2" x14ac:dyDescent="0.35">
      <c r="B2428" s="90"/>
    </row>
    <row r="2429" spans="2:2" x14ac:dyDescent="0.35">
      <c r="B2429" s="90"/>
    </row>
    <row r="2430" spans="2:2" x14ac:dyDescent="0.35">
      <c r="B2430" s="90"/>
    </row>
    <row r="2431" spans="2:2" x14ac:dyDescent="0.35">
      <c r="B2431" s="90"/>
    </row>
    <row r="2432" spans="2:2" x14ac:dyDescent="0.35">
      <c r="B2432" s="90"/>
    </row>
    <row r="2433" spans="2:2" x14ac:dyDescent="0.35">
      <c r="B2433" s="90"/>
    </row>
    <row r="2434" spans="2:2" x14ac:dyDescent="0.35">
      <c r="B2434" s="90"/>
    </row>
    <row r="2435" spans="2:2" x14ac:dyDescent="0.35">
      <c r="B2435" s="90"/>
    </row>
    <row r="2436" spans="2:2" x14ac:dyDescent="0.35">
      <c r="B2436" s="90"/>
    </row>
    <row r="2437" spans="2:2" x14ac:dyDescent="0.35">
      <c r="B2437" s="90"/>
    </row>
    <row r="2438" spans="2:2" x14ac:dyDescent="0.35">
      <c r="B2438" s="90"/>
    </row>
    <row r="2439" spans="2:2" x14ac:dyDescent="0.35">
      <c r="B2439" s="90"/>
    </row>
    <row r="2440" spans="2:2" x14ac:dyDescent="0.35">
      <c r="B2440" s="90"/>
    </row>
    <row r="2441" spans="2:2" x14ac:dyDescent="0.35">
      <c r="B2441" s="90"/>
    </row>
    <row r="2442" spans="2:2" x14ac:dyDescent="0.35">
      <c r="B2442" s="90"/>
    </row>
    <row r="2443" spans="2:2" x14ac:dyDescent="0.35">
      <c r="B2443" s="90"/>
    </row>
    <row r="2444" spans="2:2" x14ac:dyDescent="0.35">
      <c r="B2444" s="90"/>
    </row>
    <row r="2445" spans="2:2" x14ac:dyDescent="0.35">
      <c r="B2445" s="90"/>
    </row>
    <row r="2446" spans="2:2" x14ac:dyDescent="0.35">
      <c r="B2446" s="90"/>
    </row>
    <row r="2447" spans="2:2" x14ac:dyDescent="0.35">
      <c r="B2447" s="90"/>
    </row>
    <row r="2448" spans="2:2" x14ac:dyDescent="0.35">
      <c r="B2448" s="90"/>
    </row>
    <row r="2449" spans="2:2" x14ac:dyDescent="0.35">
      <c r="B2449" s="90"/>
    </row>
    <row r="2450" spans="2:2" x14ac:dyDescent="0.35">
      <c r="B2450" s="90"/>
    </row>
    <row r="2451" spans="2:2" x14ac:dyDescent="0.35">
      <c r="B2451" s="90"/>
    </row>
    <row r="2452" spans="2:2" x14ac:dyDescent="0.35">
      <c r="B2452" s="90"/>
    </row>
    <row r="2453" spans="2:2" x14ac:dyDescent="0.35">
      <c r="B2453" s="90"/>
    </row>
    <row r="2454" spans="2:2" x14ac:dyDescent="0.35">
      <c r="B2454" s="90"/>
    </row>
    <row r="2455" spans="2:2" x14ac:dyDescent="0.35">
      <c r="B2455" s="90"/>
    </row>
    <row r="2456" spans="2:2" x14ac:dyDescent="0.35">
      <c r="B2456" s="90"/>
    </row>
    <row r="2457" spans="2:2" x14ac:dyDescent="0.35">
      <c r="B2457" s="90"/>
    </row>
    <row r="2458" spans="2:2" x14ac:dyDescent="0.35">
      <c r="B2458" s="90"/>
    </row>
    <row r="2459" spans="2:2" x14ac:dyDescent="0.35">
      <c r="B2459" s="90"/>
    </row>
    <row r="2460" spans="2:2" x14ac:dyDescent="0.35">
      <c r="B2460" s="90"/>
    </row>
    <row r="2461" spans="2:2" x14ac:dyDescent="0.35">
      <c r="B2461" s="90"/>
    </row>
    <row r="2462" spans="2:2" x14ac:dyDescent="0.35">
      <c r="B2462" s="90"/>
    </row>
    <row r="2463" spans="2:2" x14ac:dyDescent="0.35">
      <c r="B2463" s="90"/>
    </row>
    <row r="2464" spans="2:2" x14ac:dyDescent="0.35">
      <c r="B2464" s="90"/>
    </row>
    <row r="2465" spans="2:2" x14ac:dyDescent="0.35">
      <c r="B2465" s="90"/>
    </row>
    <row r="2466" spans="2:2" x14ac:dyDescent="0.35">
      <c r="B2466" s="90"/>
    </row>
    <row r="2467" spans="2:2" x14ac:dyDescent="0.35">
      <c r="B2467" s="90"/>
    </row>
    <row r="2468" spans="2:2" x14ac:dyDescent="0.35">
      <c r="B2468" s="90"/>
    </row>
    <row r="2469" spans="2:2" x14ac:dyDescent="0.35">
      <c r="B2469" s="90"/>
    </row>
    <row r="2470" spans="2:2" x14ac:dyDescent="0.35">
      <c r="B2470" s="90"/>
    </row>
    <row r="2471" spans="2:2" x14ac:dyDescent="0.35">
      <c r="B2471" s="90"/>
    </row>
    <row r="2472" spans="2:2" x14ac:dyDescent="0.35">
      <c r="B2472" s="90"/>
    </row>
    <row r="2473" spans="2:2" x14ac:dyDescent="0.35">
      <c r="B2473" s="90"/>
    </row>
    <row r="2474" spans="2:2" x14ac:dyDescent="0.35">
      <c r="B2474" s="90"/>
    </row>
    <row r="2475" spans="2:2" x14ac:dyDescent="0.35">
      <c r="B2475" s="90"/>
    </row>
    <row r="2476" spans="2:2" x14ac:dyDescent="0.35">
      <c r="B2476" s="90"/>
    </row>
    <row r="2477" spans="2:2" x14ac:dyDescent="0.35">
      <c r="B2477" s="90"/>
    </row>
    <row r="2478" spans="2:2" x14ac:dyDescent="0.35">
      <c r="B2478" s="90"/>
    </row>
    <row r="2479" spans="2:2" x14ac:dyDescent="0.35">
      <c r="B2479" s="90"/>
    </row>
    <row r="2480" spans="2:2" x14ac:dyDescent="0.35">
      <c r="B2480" s="90"/>
    </row>
    <row r="2481" spans="2:2" x14ac:dyDescent="0.35">
      <c r="B2481" s="90"/>
    </row>
    <row r="2482" spans="2:2" x14ac:dyDescent="0.35">
      <c r="B2482" s="90"/>
    </row>
    <row r="2483" spans="2:2" x14ac:dyDescent="0.35">
      <c r="B2483" s="90"/>
    </row>
    <row r="2484" spans="2:2" x14ac:dyDescent="0.35">
      <c r="B2484" s="90"/>
    </row>
    <row r="2485" spans="2:2" x14ac:dyDescent="0.35">
      <c r="B2485" s="90"/>
    </row>
    <row r="2486" spans="2:2" x14ac:dyDescent="0.35">
      <c r="B2486" s="90"/>
    </row>
    <row r="2487" spans="2:2" x14ac:dyDescent="0.35">
      <c r="B2487" s="90"/>
    </row>
    <row r="2488" spans="2:2" x14ac:dyDescent="0.35">
      <c r="B2488" s="90"/>
    </row>
    <row r="2489" spans="2:2" x14ac:dyDescent="0.35">
      <c r="B2489" s="90"/>
    </row>
    <row r="2490" spans="2:2" x14ac:dyDescent="0.35">
      <c r="B2490" s="90"/>
    </row>
    <row r="2491" spans="2:2" x14ac:dyDescent="0.35">
      <c r="B2491" s="90"/>
    </row>
    <row r="2492" spans="2:2" x14ac:dyDescent="0.35">
      <c r="B2492" s="90"/>
    </row>
    <row r="2493" spans="2:2" x14ac:dyDescent="0.35">
      <c r="B2493" s="90"/>
    </row>
    <row r="2494" spans="2:2" x14ac:dyDescent="0.35">
      <c r="B2494" s="90"/>
    </row>
    <row r="2495" spans="2:2" x14ac:dyDescent="0.35">
      <c r="B2495" s="90"/>
    </row>
    <row r="2496" spans="2:2" x14ac:dyDescent="0.35">
      <c r="B2496" s="90"/>
    </row>
    <row r="2497" spans="2:2" x14ac:dyDescent="0.35">
      <c r="B2497" s="90"/>
    </row>
    <row r="2498" spans="2:2" x14ac:dyDescent="0.35">
      <c r="B2498" s="90"/>
    </row>
    <row r="2499" spans="2:2" x14ac:dyDescent="0.35">
      <c r="B2499" s="90"/>
    </row>
    <row r="2500" spans="2:2" x14ac:dyDescent="0.35">
      <c r="B2500" s="90"/>
    </row>
    <row r="2501" spans="2:2" x14ac:dyDescent="0.35">
      <c r="B2501" s="90"/>
    </row>
    <row r="2502" spans="2:2" x14ac:dyDescent="0.35">
      <c r="B2502" s="90"/>
    </row>
    <row r="2503" spans="2:2" x14ac:dyDescent="0.35">
      <c r="B2503" s="90"/>
    </row>
    <row r="2504" spans="2:2" x14ac:dyDescent="0.35">
      <c r="B2504" s="90"/>
    </row>
    <row r="2505" spans="2:2" x14ac:dyDescent="0.35">
      <c r="B2505" s="90"/>
    </row>
    <row r="2506" spans="2:2" x14ac:dyDescent="0.35">
      <c r="B2506" s="90"/>
    </row>
    <row r="2507" spans="2:2" x14ac:dyDescent="0.35">
      <c r="B2507" s="90"/>
    </row>
    <row r="2508" spans="2:2" x14ac:dyDescent="0.35">
      <c r="B2508" s="90"/>
    </row>
    <row r="2509" spans="2:2" x14ac:dyDescent="0.35">
      <c r="B2509" s="90"/>
    </row>
    <row r="2510" spans="2:2" x14ac:dyDescent="0.35">
      <c r="B2510" s="90"/>
    </row>
    <row r="2511" spans="2:2" x14ac:dyDescent="0.35">
      <c r="B2511" s="90"/>
    </row>
    <row r="2512" spans="2:2" x14ac:dyDescent="0.35">
      <c r="B2512" s="90"/>
    </row>
    <row r="2513" spans="2:2" x14ac:dyDescent="0.35">
      <c r="B2513" s="90"/>
    </row>
    <row r="2514" spans="2:2" x14ac:dyDescent="0.35">
      <c r="B2514" s="90"/>
    </row>
    <row r="2515" spans="2:2" x14ac:dyDescent="0.35">
      <c r="B2515" s="90"/>
    </row>
    <row r="2516" spans="2:2" x14ac:dyDescent="0.35">
      <c r="B2516" s="90"/>
    </row>
    <row r="2517" spans="2:2" x14ac:dyDescent="0.35">
      <c r="B2517" s="90"/>
    </row>
    <row r="2518" spans="2:2" x14ac:dyDescent="0.35">
      <c r="B2518" s="90"/>
    </row>
    <row r="2519" spans="2:2" x14ac:dyDescent="0.35">
      <c r="B2519" s="90"/>
    </row>
    <row r="2520" spans="2:2" x14ac:dyDescent="0.35">
      <c r="B2520" s="90"/>
    </row>
    <row r="2521" spans="2:2" x14ac:dyDescent="0.35">
      <c r="B2521" s="90"/>
    </row>
    <row r="2522" spans="2:2" x14ac:dyDescent="0.35">
      <c r="B2522" s="90"/>
    </row>
    <row r="2523" spans="2:2" x14ac:dyDescent="0.35">
      <c r="B2523" s="90"/>
    </row>
    <row r="2524" spans="2:2" x14ac:dyDescent="0.35">
      <c r="B2524" s="90"/>
    </row>
    <row r="2525" spans="2:2" x14ac:dyDescent="0.35">
      <c r="B2525" s="90"/>
    </row>
    <row r="2526" spans="2:2" x14ac:dyDescent="0.35">
      <c r="B2526" s="90"/>
    </row>
    <row r="2527" spans="2:2" x14ac:dyDescent="0.35">
      <c r="B2527" s="90"/>
    </row>
    <row r="2528" spans="2:2" x14ac:dyDescent="0.35">
      <c r="B2528" s="90"/>
    </row>
    <row r="2529" spans="2:2" x14ac:dyDescent="0.35">
      <c r="B2529" s="90"/>
    </row>
    <row r="2530" spans="2:2" x14ac:dyDescent="0.35">
      <c r="B2530" s="90"/>
    </row>
    <row r="2531" spans="2:2" x14ac:dyDescent="0.35">
      <c r="B2531" s="90"/>
    </row>
    <row r="2532" spans="2:2" x14ac:dyDescent="0.35">
      <c r="B2532" s="90"/>
    </row>
    <row r="2533" spans="2:2" x14ac:dyDescent="0.35">
      <c r="B2533" s="90"/>
    </row>
    <row r="2534" spans="2:2" x14ac:dyDescent="0.35">
      <c r="B2534" s="90"/>
    </row>
    <row r="2535" spans="2:2" x14ac:dyDescent="0.35">
      <c r="B2535" s="90"/>
    </row>
    <row r="2536" spans="2:2" x14ac:dyDescent="0.35">
      <c r="B2536" s="90"/>
    </row>
    <row r="2537" spans="2:2" x14ac:dyDescent="0.35">
      <c r="B2537" s="90"/>
    </row>
    <row r="2538" spans="2:2" x14ac:dyDescent="0.35">
      <c r="B2538" s="90"/>
    </row>
    <row r="2539" spans="2:2" x14ac:dyDescent="0.35">
      <c r="B2539" s="90"/>
    </row>
    <row r="2540" spans="2:2" x14ac:dyDescent="0.35">
      <c r="B2540" s="90"/>
    </row>
    <row r="2541" spans="2:2" x14ac:dyDescent="0.35">
      <c r="B2541" s="90"/>
    </row>
    <row r="2542" spans="2:2" x14ac:dyDescent="0.35">
      <c r="B2542" s="90"/>
    </row>
    <row r="2543" spans="2:2" x14ac:dyDescent="0.35">
      <c r="B2543" s="90"/>
    </row>
    <row r="2544" spans="2:2" x14ac:dyDescent="0.35">
      <c r="B2544" s="90"/>
    </row>
    <row r="2545" spans="2:2" x14ac:dyDescent="0.35">
      <c r="B2545" s="90"/>
    </row>
    <row r="2546" spans="2:2" x14ac:dyDescent="0.35">
      <c r="B2546" s="90"/>
    </row>
    <row r="2547" spans="2:2" x14ac:dyDescent="0.35">
      <c r="B2547" s="90"/>
    </row>
    <row r="2548" spans="2:2" x14ac:dyDescent="0.35">
      <c r="B2548" s="90"/>
    </row>
    <row r="2549" spans="2:2" x14ac:dyDescent="0.35">
      <c r="B2549" s="90"/>
    </row>
    <row r="2550" spans="2:2" x14ac:dyDescent="0.35">
      <c r="B2550" s="90"/>
    </row>
    <row r="2551" spans="2:2" x14ac:dyDescent="0.35">
      <c r="B2551" s="90"/>
    </row>
    <row r="2552" spans="2:2" x14ac:dyDescent="0.35">
      <c r="B2552" s="90"/>
    </row>
    <row r="2553" spans="2:2" x14ac:dyDescent="0.35">
      <c r="B2553" s="90"/>
    </row>
    <row r="2554" spans="2:2" x14ac:dyDescent="0.35">
      <c r="B2554" s="90"/>
    </row>
    <row r="2555" spans="2:2" x14ac:dyDescent="0.35">
      <c r="B2555" s="90"/>
    </row>
    <row r="2556" spans="2:2" x14ac:dyDescent="0.35">
      <c r="B2556" s="90"/>
    </row>
    <row r="2557" spans="2:2" x14ac:dyDescent="0.35">
      <c r="B2557" s="90"/>
    </row>
    <row r="2558" spans="2:2" x14ac:dyDescent="0.35">
      <c r="B2558" s="90"/>
    </row>
    <row r="2559" spans="2:2" x14ac:dyDescent="0.35">
      <c r="B2559" s="90"/>
    </row>
    <row r="2560" spans="2:2" x14ac:dyDescent="0.35">
      <c r="B2560" s="90"/>
    </row>
    <row r="2561" spans="2:2" x14ac:dyDescent="0.35">
      <c r="B2561" s="90"/>
    </row>
    <row r="2562" spans="2:2" x14ac:dyDescent="0.35">
      <c r="B2562" s="90"/>
    </row>
    <row r="2563" spans="2:2" x14ac:dyDescent="0.35">
      <c r="B2563" s="90"/>
    </row>
    <row r="2564" spans="2:2" x14ac:dyDescent="0.35">
      <c r="B2564" s="90"/>
    </row>
    <row r="2565" spans="2:2" x14ac:dyDescent="0.35">
      <c r="B2565" s="90"/>
    </row>
    <row r="2566" spans="2:2" x14ac:dyDescent="0.35">
      <c r="B2566" s="90"/>
    </row>
    <row r="2567" spans="2:2" x14ac:dyDescent="0.35">
      <c r="B2567" s="90"/>
    </row>
    <row r="2568" spans="2:2" x14ac:dyDescent="0.35">
      <c r="B2568" s="90"/>
    </row>
    <row r="2569" spans="2:2" x14ac:dyDescent="0.35">
      <c r="B2569" s="90"/>
    </row>
    <row r="2570" spans="2:2" x14ac:dyDescent="0.35">
      <c r="B2570" s="90"/>
    </row>
    <row r="2571" spans="2:2" x14ac:dyDescent="0.35">
      <c r="B2571" s="90"/>
    </row>
    <row r="2572" spans="2:2" x14ac:dyDescent="0.35">
      <c r="B2572" s="90"/>
    </row>
    <row r="2573" spans="2:2" x14ac:dyDescent="0.35">
      <c r="B2573" s="90"/>
    </row>
    <row r="2574" spans="2:2" x14ac:dyDescent="0.35">
      <c r="B2574" s="90"/>
    </row>
    <row r="2575" spans="2:2" x14ac:dyDescent="0.35">
      <c r="B2575" s="90"/>
    </row>
    <row r="2576" spans="2:2" x14ac:dyDescent="0.35">
      <c r="B2576" s="90"/>
    </row>
    <row r="2577" spans="2:2" x14ac:dyDescent="0.35">
      <c r="B2577" s="90"/>
    </row>
    <row r="2578" spans="2:2" x14ac:dyDescent="0.35">
      <c r="B2578" s="90"/>
    </row>
    <row r="2579" spans="2:2" x14ac:dyDescent="0.35">
      <c r="B2579" s="90"/>
    </row>
    <row r="2580" spans="2:2" x14ac:dyDescent="0.35">
      <c r="B2580" s="90"/>
    </row>
    <row r="2581" spans="2:2" x14ac:dyDescent="0.35">
      <c r="B2581" s="90"/>
    </row>
    <row r="2582" spans="2:2" x14ac:dyDescent="0.35">
      <c r="B2582" s="90"/>
    </row>
    <row r="2583" spans="2:2" x14ac:dyDescent="0.35">
      <c r="B2583" s="90"/>
    </row>
    <row r="2584" spans="2:2" x14ac:dyDescent="0.35">
      <c r="B2584" s="90"/>
    </row>
    <row r="2585" spans="2:2" x14ac:dyDescent="0.35">
      <c r="B2585" s="90"/>
    </row>
    <row r="2586" spans="2:2" x14ac:dyDescent="0.35">
      <c r="B2586" s="90"/>
    </row>
    <row r="2587" spans="2:2" x14ac:dyDescent="0.35">
      <c r="B2587" s="90"/>
    </row>
    <row r="2588" spans="2:2" x14ac:dyDescent="0.35">
      <c r="B2588" s="90"/>
    </row>
    <row r="2589" spans="2:2" x14ac:dyDescent="0.35">
      <c r="B2589" s="90"/>
    </row>
    <row r="2590" spans="2:2" x14ac:dyDescent="0.35">
      <c r="B2590" s="90"/>
    </row>
    <row r="2591" spans="2:2" x14ac:dyDescent="0.35">
      <c r="B2591" s="90"/>
    </row>
    <row r="2592" spans="2:2" x14ac:dyDescent="0.35">
      <c r="B2592" s="90"/>
    </row>
    <row r="2593" spans="2:2" x14ac:dyDescent="0.35">
      <c r="B2593" s="90"/>
    </row>
    <row r="2594" spans="2:2" x14ac:dyDescent="0.35">
      <c r="B2594" s="90"/>
    </row>
    <row r="2595" spans="2:2" x14ac:dyDescent="0.35">
      <c r="B2595" s="90"/>
    </row>
    <row r="2596" spans="2:2" x14ac:dyDescent="0.35">
      <c r="B2596" s="90"/>
    </row>
    <row r="2597" spans="2:2" x14ac:dyDescent="0.35">
      <c r="B2597" s="90"/>
    </row>
    <row r="2598" spans="2:2" x14ac:dyDescent="0.35">
      <c r="B2598" s="90"/>
    </row>
    <row r="2599" spans="2:2" x14ac:dyDescent="0.35">
      <c r="B2599" s="90"/>
    </row>
    <row r="2600" spans="2:2" x14ac:dyDescent="0.35">
      <c r="B2600" s="90"/>
    </row>
    <row r="2601" spans="2:2" x14ac:dyDescent="0.35">
      <c r="B2601" s="90"/>
    </row>
    <row r="2602" spans="2:2" x14ac:dyDescent="0.35">
      <c r="B2602" s="90"/>
    </row>
    <row r="2603" spans="2:2" x14ac:dyDescent="0.35">
      <c r="B2603" s="90"/>
    </row>
    <row r="2604" spans="2:2" x14ac:dyDescent="0.35">
      <c r="B2604" s="90"/>
    </row>
    <row r="2605" spans="2:2" x14ac:dyDescent="0.35">
      <c r="B2605" s="90"/>
    </row>
    <row r="2606" spans="2:2" x14ac:dyDescent="0.35">
      <c r="B2606" s="90"/>
    </row>
    <row r="2607" spans="2:2" x14ac:dyDescent="0.35">
      <c r="B2607" s="90"/>
    </row>
    <row r="2608" spans="2:2" x14ac:dyDescent="0.35">
      <c r="B2608" s="90"/>
    </row>
    <row r="2609" spans="2:2" x14ac:dyDescent="0.35">
      <c r="B2609" s="90"/>
    </row>
    <row r="2610" spans="2:2" x14ac:dyDescent="0.35">
      <c r="B2610" s="90"/>
    </row>
    <row r="2611" spans="2:2" x14ac:dyDescent="0.35">
      <c r="B2611" s="90"/>
    </row>
    <row r="2612" spans="2:2" x14ac:dyDescent="0.35">
      <c r="B2612" s="90"/>
    </row>
    <row r="2613" spans="2:2" x14ac:dyDescent="0.35">
      <c r="B2613" s="90"/>
    </row>
    <row r="2614" spans="2:2" x14ac:dyDescent="0.35">
      <c r="B2614" s="90"/>
    </row>
    <row r="2615" spans="2:2" x14ac:dyDescent="0.35">
      <c r="B2615" s="90"/>
    </row>
    <row r="2616" spans="2:2" x14ac:dyDescent="0.35">
      <c r="B2616" s="90"/>
    </row>
    <row r="2617" spans="2:2" x14ac:dyDescent="0.35">
      <c r="B2617" s="90"/>
    </row>
    <row r="2618" spans="2:2" x14ac:dyDescent="0.35">
      <c r="B2618" s="90"/>
    </row>
    <row r="2619" spans="2:2" x14ac:dyDescent="0.35">
      <c r="B2619" s="90"/>
    </row>
    <row r="2620" spans="2:2" x14ac:dyDescent="0.35">
      <c r="B2620" s="90"/>
    </row>
    <row r="2621" spans="2:2" x14ac:dyDescent="0.35">
      <c r="B2621" s="90"/>
    </row>
    <row r="2622" spans="2:2" x14ac:dyDescent="0.35">
      <c r="B2622" s="90"/>
    </row>
    <row r="2623" spans="2:2" x14ac:dyDescent="0.35">
      <c r="B2623" s="90"/>
    </row>
    <row r="2624" spans="2:2" x14ac:dyDescent="0.35">
      <c r="B2624" s="90"/>
    </row>
    <row r="2625" spans="2:2" x14ac:dyDescent="0.35">
      <c r="B2625" s="90"/>
    </row>
    <row r="2626" spans="2:2" x14ac:dyDescent="0.35">
      <c r="B2626" s="90"/>
    </row>
    <row r="2627" spans="2:2" x14ac:dyDescent="0.35">
      <c r="B2627" s="90"/>
    </row>
    <row r="2628" spans="2:2" x14ac:dyDescent="0.35">
      <c r="B2628" s="90"/>
    </row>
    <row r="2629" spans="2:2" x14ac:dyDescent="0.35">
      <c r="B2629" s="90"/>
    </row>
    <row r="2630" spans="2:2" x14ac:dyDescent="0.35">
      <c r="B2630" s="90"/>
    </row>
    <row r="2631" spans="2:2" x14ac:dyDescent="0.35">
      <c r="B2631" s="90"/>
    </row>
    <row r="2632" spans="2:2" x14ac:dyDescent="0.35">
      <c r="B2632" s="90"/>
    </row>
    <row r="2633" spans="2:2" x14ac:dyDescent="0.35">
      <c r="B2633" s="90"/>
    </row>
    <row r="2634" spans="2:2" x14ac:dyDescent="0.35">
      <c r="B2634" s="90"/>
    </row>
    <row r="2635" spans="2:2" x14ac:dyDescent="0.35">
      <c r="B2635" s="90"/>
    </row>
    <row r="2636" spans="2:2" x14ac:dyDescent="0.35">
      <c r="B2636" s="90"/>
    </row>
    <row r="2637" spans="2:2" x14ac:dyDescent="0.35">
      <c r="B2637" s="90"/>
    </row>
    <row r="2638" spans="2:2" x14ac:dyDescent="0.35">
      <c r="B2638" s="90"/>
    </row>
    <row r="2639" spans="2:2" x14ac:dyDescent="0.35">
      <c r="B2639" s="90"/>
    </row>
    <row r="2640" spans="2:2" x14ac:dyDescent="0.35">
      <c r="B2640" s="90"/>
    </row>
    <row r="2641" spans="2:2" x14ac:dyDescent="0.35">
      <c r="B2641" s="90"/>
    </row>
    <row r="2642" spans="2:2" x14ac:dyDescent="0.35">
      <c r="B2642" s="90"/>
    </row>
    <row r="2643" spans="2:2" x14ac:dyDescent="0.35">
      <c r="B2643" s="90"/>
    </row>
    <row r="2644" spans="2:2" x14ac:dyDescent="0.35">
      <c r="B2644" s="90"/>
    </row>
    <row r="2645" spans="2:2" x14ac:dyDescent="0.35">
      <c r="B2645" s="90"/>
    </row>
    <row r="2646" spans="2:2" x14ac:dyDescent="0.35">
      <c r="B2646" s="90"/>
    </row>
    <row r="2647" spans="2:2" x14ac:dyDescent="0.35">
      <c r="B2647" s="90"/>
    </row>
    <row r="2648" spans="2:2" x14ac:dyDescent="0.35">
      <c r="B2648" s="90"/>
    </row>
    <row r="2649" spans="2:2" x14ac:dyDescent="0.35">
      <c r="B2649" s="90"/>
    </row>
    <row r="2650" spans="2:2" x14ac:dyDescent="0.35">
      <c r="B2650" s="90"/>
    </row>
    <row r="2651" spans="2:2" x14ac:dyDescent="0.35">
      <c r="B2651" s="90"/>
    </row>
    <row r="2652" spans="2:2" x14ac:dyDescent="0.35">
      <c r="B2652" s="90"/>
    </row>
    <row r="2653" spans="2:2" x14ac:dyDescent="0.35">
      <c r="B2653" s="90"/>
    </row>
    <row r="2654" spans="2:2" x14ac:dyDescent="0.35">
      <c r="B2654" s="90"/>
    </row>
    <row r="2655" spans="2:2" x14ac:dyDescent="0.35">
      <c r="B2655" s="90"/>
    </row>
    <row r="2656" spans="2:2" x14ac:dyDescent="0.35">
      <c r="B2656" s="90"/>
    </row>
    <row r="2657" spans="2:2" x14ac:dyDescent="0.35">
      <c r="B2657" s="90"/>
    </row>
    <row r="2658" spans="2:2" x14ac:dyDescent="0.35">
      <c r="B2658" s="90"/>
    </row>
    <row r="2659" spans="2:2" x14ac:dyDescent="0.35">
      <c r="B2659" s="90"/>
    </row>
    <row r="2660" spans="2:2" x14ac:dyDescent="0.35">
      <c r="B2660" s="90"/>
    </row>
    <row r="2661" spans="2:2" x14ac:dyDescent="0.35">
      <c r="B2661" s="90"/>
    </row>
    <row r="2662" spans="2:2" x14ac:dyDescent="0.35">
      <c r="B2662" s="90"/>
    </row>
    <row r="2663" spans="2:2" x14ac:dyDescent="0.35">
      <c r="B2663" s="90"/>
    </row>
    <row r="2664" spans="2:2" x14ac:dyDescent="0.35">
      <c r="B2664" s="90"/>
    </row>
    <row r="2665" spans="2:2" x14ac:dyDescent="0.35">
      <c r="B2665" s="90"/>
    </row>
    <row r="2666" spans="2:2" x14ac:dyDescent="0.35">
      <c r="B2666" s="90"/>
    </row>
    <row r="2667" spans="2:2" x14ac:dyDescent="0.35">
      <c r="B2667" s="90"/>
    </row>
    <row r="2668" spans="2:2" x14ac:dyDescent="0.35">
      <c r="B2668" s="90"/>
    </row>
    <row r="2669" spans="2:2" x14ac:dyDescent="0.35">
      <c r="B2669" s="90"/>
    </row>
    <row r="2670" spans="2:2" x14ac:dyDescent="0.35">
      <c r="B2670" s="90"/>
    </row>
    <row r="2671" spans="2:2" x14ac:dyDescent="0.35">
      <c r="B2671" s="90"/>
    </row>
    <row r="2672" spans="2:2" x14ac:dyDescent="0.35">
      <c r="B2672" s="90"/>
    </row>
    <row r="2673" spans="2:2" x14ac:dyDescent="0.35">
      <c r="B2673" s="90"/>
    </row>
    <row r="2674" spans="2:2" x14ac:dyDescent="0.35">
      <c r="B2674" s="90"/>
    </row>
    <row r="2675" spans="2:2" x14ac:dyDescent="0.35">
      <c r="B2675" s="90"/>
    </row>
    <row r="2676" spans="2:2" x14ac:dyDescent="0.35">
      <c r="B2676" s="90"/>
    </row>
    <row r="2677" spans="2:2" x14ac:dyDescent="0.35">
      <c r="B2677" s="90"/>
    </row>
    <row r="2678" spans="2:2" x14ac:dyDescent="0.35">
      <c r="B2678" s="90"/>
    </row>
    <row r="2679" spans="2:2" x14ac:dyDescent="0.35">
      <c r="B2679" s="90"/>
    </row>
    <row r="2680" spans="2:2" x14ac:dyDescent="0.35">
      <c r="B2680" s="90"/>
    </row>
    <row r="2681" spans="2:2" x14ac:dyDescent="0.35">
      <c r="B2681" s="90"/>
    </row>
    <row r="2682" spans="2:2" x14ac:dyDescent="0.35">
      <c r="B2682" s="90"/>
    </row>
    <row r="2683" spans="2:2" x14ac:dyDescent="0.35">
      <c r="B2683" s="90"/>
    </row>
    <row r="2684" spans="2:2" x14ac:dyDescent="0.35">
      <c r="B2684" s="90"/>
    </row>
    <row r="2685" spans="2:2" x14ac:dyDescent="0.35">
      <c r="B2685" s="90"/>
    </row>
    <row r="2686" spans="2:2" x14ac:dyDescent="0.35">
      <c r="B2686" s="90"/>
    </row>
    <row r="2687" spans="2:2" x14ac:dyDescent="0.35">
      <c r="B2687" s="90"/>
    </row>
    <row r="2688" spans="2:2" x14ac:dyDescent="0.35">
      <c r="B2688" s="90"/>
    </row>
    <row r="2689" spans="2:2" x14ac:dyDescent="0.35">
      <c r="B2689" s="90"/>
    </row>
    <row r="2690" spans="2:2" x14ac:dyDescent="0.35">
      <c r="B2690" s="90"/>
    </row>
    <row r="2691" spans="2:2" x14ac:dyDescent="0.35">
      <c r="B2691" s="90"/>
    </row>
    <row r="2692" spans="2:2" x14ac:dyDescent="0.35">
      <c r="B2692" s="90"/>
    </row>
    <row r="2693" spans="2:2" x14ac:dyDescent="0.35">
      <c r="B2693" s="90"/>
    </row>
    <row r="2694" spans="2:2" x14ac:dyDescent="0.35">
      <c r="B2694" s="90"/>
    </row>
    <row r="2695" spans="2:2" x14ac:dyDescent="0.35">
      <c r="B2695" s="90"/>
    </row>
    <row r="2696" spans="2:2" x14ac:dyDescent="0.35">
      <c r="B2696" s="90"/>
    </row>
    <row r="2697" spans="2:2" x14ac:dyDescent="0.35">
      <c r="B2697" s="90"/>
    </row>
    <row r="2698" spans="2:2" x14ac:dyDescent="0.35">
      <c r="B2698" s="90"/>
    </row>
    <row r="2699" spans="2:2" x14ac:dyDescent="0.35">
      <c r="B2699" s="90"/>
    </row>
    <row r="2700" spans="2:2" x14ac:dyDescent="0.35">
      <c r="B2700" s="90"/>
    </row>
    <row r="2701" spans="2:2" x14ac:dyDescent="0.35">
      <c r="B2701" s="90"/>
    </row>
    <row r="2702" spans="2:2" x14ac:dyDescent="0.35">
      <c r="B2702" s="90"/>
    </row>
    <row r="2703" spans="2:2" x14ac:dyDescent="0.35">
      <c r="B2703" s="90"/>
    </row>
    <row r="2704" spans="2:2" x14ac:dyDescent="0.35">
      <c r="B2704" s="90"/>
    </row>
    <row r="2705" spans="2:2" x14ac:dyDescent="0.35">
      <c r="B2705" s="90"/>
    </row>
    <row r="2706" spans="2:2" x14ac:dyDescent="0.35">
      <c r="B2706" s="90"/>
    </row>
    <row r="2707" spans="2:2" x14ac:dyDescent="0.35">
      <c r="B2707" s="90"/>
    </row>
    <row r="2708" spans="2:2" x14ac:dyDescent="0.35">
      <c r="B2708" s="90"/>
    </row>
    <row r="2709" spans="2:2" x14ac:dyDescent="0.35">
      <c r="B2709" s="90"/>
    </row>
    <row r="2710" spans="2:2" x14ac:dyDescent="0.35">
      <c r="B2710" s="90"/>
    </row>
    <row r="2711" spans="2:2" x14ac:dyDescent="0.35">
      <c r="B2711" s="90"/>
    </row>
    <row r="2712" spans="2:2" x14ac:dyDescent="0.35">
      <c r="B2712" s="90"/>
    </row>
    <row r="2713" spans="2:2" x14ac:dyDescent="0.35">
      <c r="B2713" s="90"/>
    </row>
    <row r="2714" spans="2:2" x14ac:dyDescent="0.35">
      <c r="B2714" s="90"/>
    </row>
    <row r="2715" spans="2:2" x14ac:dyDescent="0.35">
      <c r="B2715" s="90"/>
    </row>
    <row r="2716" spans="2:2" x14ac:dyDescent="0.35">
      <c r="B2716" s="90"/>
    </row>
    <row r="2717" spans="2:2" x14ac:dyDescent="0.35">
      <c r="B2717" s="90"/>
    </row>
    <row r="2718" spans="2:2" x14ac:dyDescent="0.35">
      <c r="B2718" s="90"/>
    </row>
    <row r="2719" spans="2:2" x14ac:dyDescent="0.35">
      <c r="B2719" s="90"/>
    </row>
    <row r="2720" spans="2:2" x14ac:dyDescent="0.35">
      <c r="B2720" s="90"/>
    </row>
    <row r="2721" spans="2:2" x14ac:dyDescent="0.35">
      <c r="B2721" s="90"/>
    </row>
    <row r="2722" spans="2:2" x14ac:dyDescent="0.35">
      <c r="B2722" s="90"/>
    </row>
    <row r="2723" spans="2:2" x14ac:dyDescent="0.35">
      <c r="B2723" s="90"/>
    </row>
    <row r="2724" spans="2:2" x14ac:dyDescent="0.35">
      <c r="B2724" s="90"/>
    </row>
    <row r="2725" spans="2:2" x14ac:dyDescent="0.35">
      <c r="B2725" s="90"/>
    </row>
    <row r="2726" spans="2:2" x14ac:dyDescent="0.35">
      <c r="B2726" s="90"/>
    </row>
    <row r="2727" spans="2:2" x14ac:dyDescent="0.35">
      <c r="B2727" s="90"/>
    </row>
    <row r="2728" spans="2:2" x14ac:dyDescent="0.35">
      <c r="B2728" s="90"/>
    </row>
    <row r="2729" spans="2:2" x14ac:dyDescent="0.35">
      <c r="B2729" s="90"/>
    </row>
    <row r="2730" spans="2:2" x14ac:dyDescent="0.35">
      <c r="B2730" s="90"/>
    </row>
    <row r="2731" spans="2:2" x14ac:dyDescent="0.35">
      <c r="B2731" s="90"/>
    </row>
    <row r="2732" spans="2:2" x14ac:dyDescent="0.35">
      <c r="B2732" s="90"/>
    </row>
    <row r="2733" spans="2:2" x14ac:dyDescent="0.35">
      <c r="B2733" s="90"/>
    </row>
    <row r="2734" spans="2:2" x14ac:dyDescent="0.35">
      <c r="B2734" s="90"/>
    </row>
    <row r="2735" spans="2:2" x14ac:dyDescent="0.35">
      <c r="B2735" s="90"/>
    </row>
    <row r="2736" spans="2:2" x14ac:dyDescent="0.35">
      <c r="B2736" s="90"/>
    </row>
    <row r="2737" spans="2:2" x14ac:dyDescent="0.35">
      <c r="B2737" s="90"/>
    </row>
    <row r="2738" spans="2:2" x14ac:dyDescent="0.35">
      <c r="B2738" s="90"/>
    </row>
    <row r="2739" spans="2:2" x14ac:dyDescent="0.35">
      <c r="B2739" s="90"/>
    </row>
    <row r="2740" spans="2:2" x14ac:dyDescent="0.35">
      <c r="B2740" s="90"/>
    </row>
    <row r="2741" spans="2:2" x14ac:dyDescent="0.35">
      <c r="B2741" s="90"/>
    </row>
    <row r="2742" spans="2:2" x14ac:dyDescent="0.35">
      <c r="B2742" s="90"/>
    </row>
    <row r="2743" spans="2:2" x14ac:dyDescent="0.35">
      <c r="B2743" s="90"/>
    </row>
    <row r="2744" spans="2:2" x14ac:dyDescent="0.35">
      <c r="B2744" s="90"/>
    </row>
    <row r="2745" spans="2:2" x14ac:dyDescent="0.35">
      <c r="B2745" s="90"/>
    </row>
    <row r="2746" spans="2:2" x14ac:dyDescent="0.35">
      <c r="B2746" s="90"/>
    </row>
    <row r="2747" spans="2:2" x14ac:dyDescent="0.35">
      <c r="B2747" s="90"/>
    </row>
    <row r="2748" spans="2:2" x14ac:dyDescent="0.35">
      <c r="B2748" s="90"/>
    </row>
    <row r="2749" spans="2:2" x14ac:dyDescent="0.35">
      <c r="B2749" s="90"/>
    </row>
    <row r="2750" spans="2:2" x14ac:dyDescent="0.35">
      <c r="B2750" s="90"/>
    </row>
    <row r="2751" spans="2:2" x14ac:dyDescent="0.35">
      <c r="B2751" s="90"/>
    </row>
    <row r="2752" spans="2:2" x14ac:dyDescent="0.35">
      <c r="B2752" s="90"/>
    </row>
    <row r="2753" spans="2:2" x14ac:dyDescent="0.35">
      <c r="B2753" s="90"/>
    </row>
    <row r="2754" spans="2:2" x14ac:dyDescent="0.35">
      <c r="B2754" s="90"/>
    </row>
    <row r="2755" spans="2:2" x14ac:dyDescent="0.35">
      <c r="B2755" s="90"/>
    </row>
    <row r="2756" spans="2:2" x14ac:dyDescent="0.35">
      <c r="B2756" s="90"/>
    </row>
    <row r="2757" spans="2:2" x14ac:dyDescent="0.35">
      <c r="B2757" s="90"/>
    </row>
    <row r="2758" spans="2:2" x14ac:dyDescent="0.35">
      <c r="B2758" s="90"/>
    </row>
    <row r="2759" spans="2:2" x14ac:dyDescent="0.35">
      <c r="B2759" s="90"/>
    </row>
    <row r="2760" spans="2:2" x14ac:dyDescent="0.35">
      <c r="B2760" s="90"/>
    </row>
    <row r="2761" spans="2:2" x14ac:dyDescent="0.35">
      <c r="B2761" s="90"/>
    </row>
    <row r="2762" spans="2:2" x14ac:dyDescent="0.35">
      <c r="B2762" s="90"/>
    </row>
    <row r="2763" spans="2:2" x14ac:dyDescent="0.35">
      <c r="B2763" s="90"/>
    </row>
    <row r="2764" spans="2:2" x14ac:dyDescent="0.35">
      <c r="B2764" s="90"/>
    </row>
    <row r="2765" spans="2:2" x14ac:dyDescent="0.35">
      <c r="B2765" s="90"/>
    </row>
    <row r="2766" spans="2:2" x14ac:dyDescent="0.35">
      <c r="B2766" s="90"/>
    </row>
    <row r="2767" spans="2:2" x14ac:dyDescent="0.35">
      <c r="B2767" s="90"/>
    </row>
    <row r="2768" spans="2:2" x14ac:dyDescent="0.35">
      <c r="B2768" s="90"/>
    </row>
    <row r="2769" spans="2:2" x14ac:dyDescent="0.35">
      <c r="B2769" s="90"/>
    </row>
    <row r="2770" spans="2:2" x14ac:dyDescent="0.35">
      <c r="B2770" s="90"/>
    </row>
    <row r="2771" spans="2:2" x14ac:dyDescent="0.35">
      <c r="B2771" s="90"/>
    </row>
    <row r="2772" spans="2:2" x14ac:dyDescent="0.35">
      <c r="B2772" s="90"/>
    </row>
    <row r="2773" spans="2:2" x14ac:dyDescent="0.35">
      <c r="B2773" s="90"/>
    </row>
    <row r="2774" spans="2:2" x14ac:dyDescent="0.35">
      <c r="B2774" s="90"/>
    </row>
    <row r="2775" spans="2:2" x14ac:dyDescent="0.35">
      <c r="B2775" s="90"/>
    </row>
    <row r="2776" spans="2:2" x14ac:dyDescent="0.35">
      <c r="B2776" s="90"/>
    </row>
    <row r="2777" spans="2:2" x14ac:dyDescent="0.35">
      <c r="B2777" s="90"/>
    </row>
    <row r="2778" spans="2:2" x14ac:dyDescent="0.35">
      <c r="B2778" s="90"/>
    </row>
    <row r="2779" spans="2:2" x14ac:dyDescent="0.35">
      <c r="B2779" s="90"/>
    </row>
    <row r="2780" spans="2:2" x14ac:dyDescent="0.35">
      <c r="B2780" s="90"/>
    </row>
    <row r="2781" spans="2:2" x14ac:dyDescent="0.35">
      <c r="B2781" s="90"/>
    </row>
    <row r="2782" spans="2:2" x14ac:dyDescent="0.35">
      <c r="B2782" s="90"/>
    </row>
    <row r="2783" spans="2:2" x14ac:dyDescent="0.35">
      <c r="B2783" s="90"/>
    </row>
    <row r="2784" spans="2:2" x14ac:dyDescent="0.35">
      <c r="B2784" s="90"/>
    </row>
    <row r="2785" spans="2:2" x14ac:dyDescent="0.35">
      <c r="B2785" s="90"/>
    </row>
    <row r="2786" spans="2:2" x14ac:dyDescent="0.35">
      <c r="B2786" s="90"/>
    </row>
    <row r="2787" spans="2:2" x14ac:dyDescent="0.35">
      <c r="B2787" s="90"/>
    </row>
    <row r="2788" spans="2:2" x14ac:dyDescent="0.35">
      <c r="B2788" s="90"/>
    </row>
    <row r="2789" spans="2:2" x14ac:dyDescent="0.35">
      <c r="B2789" s="90"/>
    </row>
    <row r="2790" spans="2:2" x14ac:dyDescent="0.35">
      <c r="B2790" s="90"/>
    </row>
    <row r="2791" spans="2:2" x14ac:dyDescent="0.35">
      <c r="B2791" s="90"/>
    </row>
    <row r="2792" spans="2:2" x14ac:dyDescent="0.35">
      <c r="B2792" s="90"/>
    </row>
    <row r="2793" spans="2:2" x14ac:dyDescent="0.35">
      <c r="B2793" s="90"/>
    </row>
    <row r="2794" spans="2:2" x14ac:dyDescent="0.35">
      <c r="B2794" s="90"/>
    </row>
    <row r="2795" spans="2:2" x14ac:dyDescent="0.35">
      <c r="B2795" s="90"/>
    </row>
    <row r="2796" spans="2:2" x14ac:dyDescent="0.35">
      <c r="B2796" s="90"/>
    </row>
    <row r="2797" spans="2:2" x14ac:dyDescent="0.35">
      <c r="B2797" s="90"/>
    </row>
    <row r="2798" spans="2:2" x14ac:dyDescent="0.35">
      <c r="B2798" s="90"/>
    </row>
    <row r="2799" spans="2:2" x14ac:dyDescent="0.35">
      <c r="B2799" s="90"/>
    </row>
    <row r="2800" spans="2:2" x14ac:dyDescent="0.35">
      <c r="B2800" s="90"/>
    </row>
    <row r="2801" spans="2:2" x14ac:dyDescent="0.35">
      <c r="B2801" s="90"/>
    </row>
    <row r="2802" spans="2:2" x14ac:dyDescent="0.35">
      <c r="B2802" s="90"/>
    </row>
    <row r="2803" spans="2:2" x14ac:dyDescent="0.35">
      <c r="B2803" s="90"/>
    </row>
    <row r="2804" spans="2:2" x14ac:dyDescent="0.35">
      <c r="B2804" s="90"/>
    </row>
    <row r="2805" spans="2:2" x14ac:dyDescent="0.35">
      <c r="B2805" s="90"/>
    </row>
    <row r="2806" spans="2:2" x14ac:dyDescent="0.35">
      <c r="B2806" s="90"/>
    </row>
    <row r="2807" spans="2:2" x14ac:dyDescent="0.35">
      <c r="B2807" s="90"/>
    </row>
    <row r="2808" spans="2:2" x14ac:dyDescent="0.35">
      <c r="B2808" s="90"/>
    </row>
    <row r="2809" spans="2:2" x14ac:dyDescent="0.35">
      <c r="B2809" s="90"/>
    </row>
    <row r="2810" spans="2:2" x14ac:dyDescent="0.35">
      <c r="B2810" s="90"/>
    </row>
    <row r="2811" spans="2:2" x14ac:dyDescent="0.35">
      <c r="B2811" s="90"/>
    </row>
    <row r="2812" spans="2:2" x14ac:dyDescent="0.35">
      <c r="B2812" s="90"/>
    </row>
    <row r="2813" spans="2:2" x14ac:dyDescent="0.35">
      <c r="B2813" s="90"/>
    </row>
    <row r="2814" spans="2:2" x14ac:dyDescent="0.35">
      <c r="B2814" s="90"/>
    </row>
    <row r="2815" spans="2:2" x14ac:dyDescent="0.35">
      <c r="B2815" s="90"/>
    </row>
    <row r="2816" spans="2:2" x14ac:dyDescent="0.35">
      <c r="B2816" s="90"/>
    </row>
    <row r="2817" spans="2:2" x14ac:dyDescent="0.35">
      <c r="B2817" s="90"/>
    </row>
    <row r="2818" spans="2:2" x14ac:dyDescent="0.35">
      <c r="B2818" s="90"/>
    </row>
    <row r="2819" spans="2:2" x14ac:dyDescent="0.35">
      <c r="B2819" s="90"/>
    </row>
    <row r="2820" spans="2:2" x14ac:dyDescent="0.35">
      <c r="B2820" s="90"/>
    </row>
    <row r="2821" spans="2:2" x14ac:dyDescent="0.35">
      <c r="B2821" s="90"/>
    </row>
    <row r="2822" spans="2:2" x14ac:dyDescent="0.35">
      <c r="B2822" s="90"/>
    </row>
    <row r="2823" spans="2:2" x14ac:dyDescent="0.35">
      <c r="B2823" s="90"/>
    </row>
    <row r="2824" spans="2:2" x14ac:dyDescent="0.35">
      <c r="B2824" s="90"/>
    </row>
    <row r="2825" spans="2:2" x14ac:dyDescent="0.35">
      <c r="B2825" s="90"/>
    </row>
    <row r="2826" spans="2:2" x14ac:dyDescent="0.35">
      <c r="B2826" s="90"/>
    </row>
    <row r="2827" spans="2:2" x14ac:dyDescent="0.35">
      <c r="B2827" s="90"/>
    </row>
    <row r="2828" spans="2:2" x14ac:dyDescent="0.35">
      <c r="B2828" s="90"/>
    </row>
    <row r="2829" spans="2:2" x14ac:dyDescent="0.35">
      <c r="B2829" s="90"/>
    </row>
    <row r="2830" spans="2:2" x14ac:dyDescent="0.35">
      <c r="B2830" s="90"/>
    </row>
    <row r="2831" spans="2:2" x14ac:dyDescent="0.35">
      <c r="B2831" s="90"/>
    </row>
    <row r="2832" spans="2:2" x14ac:dyDescent="0.35">
      <c r="B2832" s="90"/>
    </row>
    <row r="2833" spans="2:2" x14ac:dyDescent="0.35">
      <c r="B2833" s="90"/>
    </row>
    <row r="2834" spans="2:2" x14ac:dyDescent="0.35">
      <c r="B2834" s="90"/>
    </row>
    <row r="2835" spans="2:2" x14ac:dyDescent="0.35">
      <c r="B2835" s="90"/>
    </row>
    <row r="2836" spans="2:2" x14ac:dyDescent="0.35">
      <c r="B2836" s="90"/>
    </row>
    <row r="2837" spans="2:2" x14ac:dyDescent="0.35">
      <c r="B2837" s="90"/>
    </row>
    <row r="2838" spans="2:2" x14ac:dyDescent="0.35">
      <c r="B2838" s="90"/>
    </row>
    <row r="2839" spans="2:2" x14ac:dyDescent="0.35">
      <c r="B2839" s="90"/>
    </row>
    <row r="2840" spans="2:2" x14ac:dyDescent="0.35">
      <c r="B2840" s="90"/>
    </row>
    <row r="2841" spans="2:2" x14ac:dyDescent="0.35">
      <c r="B2841" s="90"/>
    </row>
    <row r="2842" spans="2:2" x14ac:dyDescent="0.35">
      <c r="B2842" s="90"/>
    </row>
    <row r="2843" spans="2:2" x14ac:dyDescent="0.35">
      <c r="B2843" s="90"/>
    </row>
    <row r="2844" spans="2:2" x14ac:dyDescent="0.35">
      <c r="B2844" s="90"/>
    </row>
    <row r="2845" spans="2:2" x14ac:dyDescent="0.35">
      <c r="B2845" s="90"/>
    </row>
    <row r="2846" spans="2:2" x14ac:dyDescent="0.35">
      <c r="B2846" s="90"/>
    </row>
    <row r="2847" spans="2:2" x14ac:dyDescent="0.35">
      <c r="B2847" s="90"/>
    </row>
    <row r="2848" spans="2:2" x14ac:dyDescent="0.35">
      <c r="B2848" s="90"/>
    </row>
    <row r="2849" spans="2:2" x14ac:dyDescent="0.35">
      <c r="B2849" s="90"/>
    </row>
    <row r="2850" spans="2:2" x14ac:dyDescent="0.35">
      <c r="B2850" s="90"/>
    </row>
    <row r="2851" spans="2:2" x14ac:dyDescent="0.35">
      <c r="B2851" s="90"/>
    </row>
    <row r="2852" spans="2:2" x14ac:dyDescent="0.35">
      <c r="B2852" s="90"/>
    </row>
    <row r="2853" spans="2:2" x14ac:dyDescent="0.35">
      <c r="B2853" s="90"/>
    </row>
    <row r="2854" spans="2:2" x14ac:dyDescent="0.35">
      <c r="B2854" s="90"/>
    </row>
    <row r="2855" spans="2:2" x14ac:dyDescent="0.35">
      <c r="B2855" s="90"/>
    </row>
    <row r="2856" spans="2:2" x14ac:dyDescent="0.35">
      <c r="B2856" s="90"/>
    </row>
    <row r="2857" spans="2:2" x14ac:dyDescent="0.35">
      <c r="B2857" s="90"/>
    </row>
    <row r="2858" spans="2:2" x14ac:dyDescent="0.35">
      <c r="B2858" s="90"/>
    </row>
    <row r="2859" spans="2:2" x14ac:dyDescent="0.35">
      <c r="B2859" s="90"/>
    </row>
    <row r="2860" spans="2:2" x14ac:dyDescent="0.35">
      <c r="B2860" s="90"/>
    </row>
    <row r="2861" spans="2:2" x14ac:dyDescent="0.35">
      <c r="B2861" s="90"/>
    </row>
    <row r="2862" spans="2:2" x14ac:dyDescent="0.35">
      <c r="B2862" s="90"/>
    </row>
    <row r="2863" spans="2:2" x14ac:dyDescent="0.35">
      <c r="B2863" s="90"/>
    </row>
    <row r="2864" spans="2:2" x14ac:dyDescent="0.35">
      <c r="B2864" s="90"/>
    </row>
    <row r="2865" spans="2:2" x14ac:dyDescent="0.35">
      <c r="B2865" s="90"/>
    </row>
    <row r="2866" spans="2:2" x14ac:dyDescent="0.35">
      <c r="B2866" s="90"/>
    </row>
    <row r="2867" spans="2:2" x14ac:dyDescent="0.35">
      <c r="B2867" s="90"/>
    </row>
    <row r="2868" spans="2:2" x14ac:dyDescent="0.35">
      <c r="B2868" s="90"/>
    </row>
    <row r="2869" spans="2:2" x14ac:dyDescent="0.35">
      <c r="B2869" s="90"/>
    </row>
    <row r="2870" spans="2:2" x14ac:dyDescent="0.35">
      <c r="B2870" s="90"/>
    </row>
    <row r="2871" spans="2:2" x14ac:dyDescent="0.35">
      <c r="B2871" s="90"/>
    </row>
    <row r="2872" spans="2:2" x14ac:dyDescent="0.35">
      <c r="B2872" s="90"/>
    </row>
    <row r="2873" spans="2:2" x14ac:dyDescent="0.35">
      <c r="B2873" s="90"/>
    </row>
    <row r="2874" spans="2:2" x14ac:dyDescent="0.35">
      <c r="B2874" s="90"/>
    </row>
    <row r="2875" spans="2:2" x14ac:dyDescent="0.35">
      <c r="B2875" s="90"/>
    </row>
    <row r="2876" spans="2:2" x14ac:dyDescent="0.35">
      <c r="B2876" s="90"/>
    </row>
    <row r="2877" spans="2:2" x14ac:dyDescent="0.35">
      <c r="B2877" s="90"/>
    </row>
    <row r="2878" spans="2:2" x14ac:dyDescent="0.35">
      <c r="B2878" s="90"/>
    </row>
    <row r="2879" spans="2:2" x14ac:dyDescent="0.35">
      <c r="B2879" s="90"/>
    </row>
    <row r="2880" spans="2:2" x14ac:dyDescent="0.35">
      <c r="B2880" s="90"/>
    </row>
    <row r="2881" spans="2:2" x14ac:dyDescent="0.35">
      <c r="B2881" s="90"/>
    </row>
    <row r="2882" spans="2:2" x14ac:dyDescent="0.35">
      <c r="B2882" s="90"/>
    </row>
    <row r="2883" spans="2:2" x14ac:dyDescent="0.35">
      <c r="B2883" s="90"/>
    </row>
    <row r="2884" spans="2:2" x14ac:dyDescent="0.35">
      <c r="B2884" s="90"/>
    </row>
    <row r="2885" spans="2:2" x14ac:dyDescent="0.35">
      <c r="B2885" s="90"/>
    </row>
    <row r="2886" spans="2:2" x14ac:dyDescent="0.35">
      <c r="B2886" s="90"/>
    </row>
    <row r="2887" spans="2:2" x14ac:dyDescent="0.35">
      <c r="B2887" s="90"/>
    </row>
    <row r="2888" spans="2:2" x14ac:dyDescent="0.35">
      <c r="B2888" s="90"/>
    </row>
    <row r="2889" spans="2:2" x14ac:dyDescent="0.35">
      <c r="B2889" s="90"/>
    </row>
    <row r="2890" spans="2:2" x14ac:dyDescent="0.35">
      <c r="B2890" s="90"/>
    </row>
    <row r="2891" spans="2:2" x14ac:dyDescent="0.35">
      <c r="B2891" s="90"/>
    </row>
    <row r="2892" spans="2:2" x14ac:dyDescent="0.35">
      <c r="B2892" s="90"/>
    </row>
    <row r="2893" spans="2:2" x14ac:dyDescent="0.35">
      <c r="B2893" s="90"/>
    </row>
    <row r="2894" spans="2:2" x14ac:dyDescent="0.35">
      <c r="B2894" s="90"/>
    </row>
    <row r="2895" spans="2:2" x14ac:dyDescent="0.35">
      <c r="B2895" s="90"/>
    </row>
    <row r="2896" spans="2:2" x14ac:dyDescent="0.35">
      <c r="B2896" s="90"/>
    </row>
    <row r="2897" spans="2:2" x14ac:dyDescent="0.35">
      <c r="B2897" s="90"/>
    </row>
    <row r="2898" spans="2:2" x14ac:dyDescent="0.35">
      <c r="B2898" s="90"/>
    </row>
    <row r="2899" spans="2:2" x14ac:dyDescent="0.35">
      <c r="B2899" s="90"/>
    </row>
    <row r="2900" spans="2:2" x14ac:dyDescent="0.35">
      <c r="B2900" s="90"/>
    </row>
    <row r="2901" spans="2:2" x14ac:dyDescent="0.35">
      <c r="B2901" s="90"/>
    </row>
    <row r="2902" spans="2:2" x14ac:dyDescent="0.35">
      <c r="B2902" s="90"/>
    </row>
    <row r="2903" spans="2:2" x14ac:dyDescent="0.35">
      <c r="B2903" s="90"/>
    </row>
    <row r="2904" spans="2:2" x14ac:dyDescent="0.35">
      <c r="B2904" s="90"/>
    </row>
    <row r="2905" spans="2:2" x14ac:dyDescent="0.35">
      <c r="B2905" s="90"/>
    </row>
    <row r="2906" spans="2:2" x14ac:dyDescent="0.35">
      <c r="B2906" s="90"/>
    </row>
    <row r="2907" spans="2:2" x14ac:dyDescent="0.35">
      <c r="B2907" s="90"/>
    </row>
    <row r="2908" spans="2:2" x14ac:dyDescent="0.35">
      <c r="B2908" s="90"/>
    </row>
    <row r="2909" spans="2:2" x14ac:dyDescent="0.35">
      <c r="B2909" s="90"/>
    </row>
    <row r="2910" spans="2:2" x14ac:dyDescent="0.35">
      <c r="B2910" s="90"/>
    </row>
    <row r="2911" spans="2:2" x14ac:dyDescent="0.35">
      <c r="B2911" s="90"/>
    </row>
    <row r="2912" spans="2:2" x14ac:dyDescent="0.35">
      <c r="B2912" s="90"/>
    </row>
    <row r="2913" spans="2:2" x14ac:dyDescent="0.35">
      <c r="B2913" s="90"/>
    </row>
    <row r="2914" spans="2:2" x14ac:dyDescent="0.35">
      <c r="B2914" s="90"/>
    </row>
    <row r="2915" spans="2:2" x14ac:dyDescent="0.35">
      <c r="B2915" s="90"/>
    </row>
    <row r="2916" spans="2:2" x14ac:dyDescent="0.35">
      <c r="B2916" s="90"/>
    </row>
    <row r="2917" spans="2:2" x14ac:dyDescent="0.35">
      <c r="B2917" s="90"/>
    </row>
    <row r="2918" spans="2:2" x14ac:dyDescent="0.35">
      <c r="B2918" s="90"/>
    </row>
    <row r="2919" spans="2:2" x14ac:dyDescent="0.35">
      <c r="B2919" s="90"/>
    </row>
    <row r="2920" spans="2:2" x14ac:dyDescent="0.35">
      <c r="B2920" s="90"/>
    </row>
    <row r="2921" spans="2:2" x14ac:dyDescent="0.35">
      <c r="B2921" s="90"/>
    </row>
    <row r="2922" spans="2:2" x14ac:dyDescent="0.35">
      <c r="B2922" s="90"/>
    </row>
    <row r="2923" spans="2:2" x14ac:dyDescent="0.35">
      <c r="B2923" s="90"/>
    </row>
    <row r="2924" spans="2:2" x14ac:dyDescent="0.35">
      <c r="B2924" s="90"/>
    </row>
    <row r="2925" spans="2:2" x14ac:dyDescent="0.35">
      <c r="B2925" s="90"/>
    </row>
    <row r="2926" spans="2:2" x14ac:dyDescent="0.35">
      <c r="B2926" s="90"/>
    </row>
    <row r="2927" spans="2:2" x14ac:dyDescent="0.35">
      <c r="B2927" s="90"/>
    </row>
    <row r="2928" spans="2:2" x14ac:dyDescent="0.35">
      <c r="B2928" s="90"/>
    </row>
    <row r="2929" spans="2:2" x14ac:dyDescent="0.35">
      <c r="B2929" s="90"/>
    </row>
    <row r="2930" spans="2:2" x14ac:dyDescent="0.35">
      <c r="B2930" s="90"/>
    </row>
    <row r="2931" spans="2:2" x14ac:dyDescent="0.35">
      <c r="B2931" s="90"/>
    </row>
    <row r="2932" spans="2:2" x14ac:dyDescent="0.35">
      <c r="B2932" s="90"/>
    </row>
    <row r="2933" spans="2:2" x14ac:dyDescent="0.35">
      <c r="B2933" s="90"/>
    </row>
    <row r="2934" spans="2:2" x14ac:dyDescent="0.35">
      <c r="B2934" s="90"/>
    </row>
    <row r="2935" spans="2:2" x14ac:dyDescent="0.35">
      <c r="B2935" s="90"/>
    </row>
    <row r="2936" spans="2:2" x14ac:dyDescent="0.35">
      <c r="B2936" s="90"/>
    </row>
    <row r="2937" spans="2:2" x14ac:dyDescent="0.35">
      <c r="B2937" s="90"/>
    </row>
    <row r="2938" spans="2:2" x14ac:dyDescent="0.35">
      <c r="B2938" s="90"/>
    </row>
    <row r="2939" spans="2:2" x14ac:dyDescent="0.35">
      <c r="B2939" s="90"/>
    </row>
    <row r="2940" spans="2:2" x14ac:dyDescent="0.35">
      <c r="B2940" s="90"/>
    </row>
    <row r="2941" spans="2:2" x14ac:dyDescent="0.35">
      <c r="B2941" s="90"/>
    </row>
    <row r="2942" spans="2:2" x14ac:dyDescent="0.35">
      <c r="B2942" s="90"/>
    </row>
    <row r="2943" spans="2:2" x14ac:dyDescent="0.35">
      <c r="B2943" s="90"/>
    </row>
    <row r="2944" spans="2:2" x14ac:dyDescent="0.35">
      <c r="B2944" s="90"/>
    </row>
    <row r="2945" spans="2:2" x14ac:dyDescent="0.35">
      <c r="B2945" s="90"/>
    </row>
    <row r="2946" spans="2:2" x14ac:dyDescent="0.35">
      <c r="B2946" s="90"/>
    </row>
    <row r="2947" spans="2:2" x14ac:dyDescent="0.35">
      <c r="B2947" s="90"/>
    </row>
    <row r="2948" spans="2:2" x14ac:dyDescent="0.35">
      <c r="B2948" s="90"/>
    </row>
    <row r="2949" spans="2:2" x14ac:dyDescent="0.35">
      <c r="B2949" s="90"/>
    </row>
    <row r="2950" spans="2:2" x14ac:dyDescent="0.35">
      <c r="B2950" s="90"/>
    </row>
    <row r="2951" spans="2:2" x14ac:dyDescent="0.35">
      <c r="B2951" s="90"/>
    </row>
    <row r="2952" spans="2:2" x14ac:dyDescent="0.35">
      <c r="B2952" s="90"/>
    </row>
    <row r="2953" spans="2:2" x14ac:dyDescent="0.35">
      <c r="B2953" s="90"/>
    </row>
    <row r="2954" spans="2:2" x14ac:dyDescent="0.35">
      <c r="B2954" s="90"/>
    </row>
    <row r="2955" spans="2:2" x14ac:dyDescent="0.35">
      <c r="B2955" s="90"/>
    </row>
    <row r="2956" spans="2:2" x14ac:dyDescent="0.35">
      <c r="B2956" s="90"/>
    </row>
    <row r="2957" spans="2:2" x14ac:dyDescent="0.35">
      <c r="B2957" s="90"/>
    </row>
    <row r="2958" spans="2:2" x14ac:dyDescent="0.35">
      <c r="B2958" s="90"/>
    </row>
    <row r="2959" spans="2:2" x14ac:dyDescent="0.35">
      <c r="B2959" s="90"/>
    </row>
    <row r="2960" spans="2:2" x14ac:dyDescent="0.35">
      <c r="B2960" s="90"/>
    </row>
    <row r="2961" spans="2:2" x14ac:dyDescent="0.35">
      <c r="B2961" s="90"/>
    </row>
    <row r="2962" spans="2:2" x14ac:dyDescent="0.35">
      <c r="B2962" s="90"/>
    </row>
    <row r="2963" spans="2:2" x14ac:dyDescent="0.35">
      <c r="B2963" s="90"/>
    </row>
    <row r="2964" spans="2:2" x14ac:dyDescent="0.35">
      <c r="B2964" s="90"/>
    </row>
    <row r="2965" spans="2:2" x14ac:dyDescent="0.35">
      <c r="B2965" s="90"/>
    </row>
    <row r="2966" spans="2:2" x14ac:dyDescent="0.35">
      <c r="B2966" s="90"/>
    </row>
    <row r="2967" spans="2:2" x14ac:dyDescent="0.35">
      <c r="B2967" s="90"/>
    </row>
    <row r="2968" spans="2:2" x14ac:dyDescent="0.35">
      <c r="B2968" s="90"/>
    </row>
    <row r="2969" spans="2:2" x14ac:dyDescent="0.35">
      <c r="B2969" s="90"/>
    </row>
    <row r="2970" spans="2:2" x14ac:dyDescent="0.35">
      <c r="B2970" s="90"/>
    </row>
    <row r="2971" spans="2:2" x14ac:dyDescent="0.35">
      <c r="B2971" s="90"/>
    </row>
    <row r="2972" spans="2:2" x14ac:dyDescent="0.35">
      <c r="B2972" s="90"/>
    </row>
    <row r="2973" spans="2:2" x14ac:dyDescent="0.35">
      <c r="B2973" s="90"/>
    </row>
    <row r="2974" spans="2:2" x14ac:dyDescent="0.35">
      <c r="B2974" s="90"/>
    </row>
    <row r="2975" spans="2:2" x14ac:dyDescent="0.35">
      <c r="B2975" s="90"/>
    </row>
    <row r="2976" spans="2:2" x14ac:dyDescent="0.35">
      <c r="B2976" s="90"/>
    </row>
    <row r="2977" spans="2:2" x14ac:dyDescent="0.35">
      <c r="B2977" s="90"/>
    </row>
    <row r="2978" spans="2:2" x14ac:dyDescent="0.35">
      <c r="B2978" s="90"/>
    </row>
    <row r="2979" spans="2:2" x14ac:dyDescent="0.35">
      <c r="B2979" s="90"/>
    </row>
    <row r="2980" spans="2:2" x14ac:dyDescent="0.35">
      <c r="B2980" s="90"/>
    </row>
    <row r="2981" spans="2:2" x14ac:dyDescent="0.35">
      <c r="B2981" s="90"/>
    </row>
    <row r="2982" spans="2:2" x14ac:dyDescent="0.35">
      <c r="B2982" s="90"/>
    </row>
    <row r="2983" spans="2:2" x14ac:dyDescent="0.35">
      <c r="B2983" s="90"/>
    </row>
    <row r="2984" spans="2:2" x14ac:dyDescent="0.35">
      <c r="B2984" s="90"/>
    </row>
    <row r="2985" spans="2:2" x14ac:dyDescent="0.35">
      <c r="B2985" s="90"/>
    </row>
    <row r="2986" spans="2:2" x14ac:dyDescent="0.35">
      <c r="B2986" s="90"/>
    </row>
    <row r="2987" spans="2:2" x14ac:dyDescent="0.35">
      <c r="B2987" s="90"/>
    </row>
    <row r="2988" spans="2:2" x14ac:dyDescent="0.35">
      <c r="B2988" s="90"/>
    </row>
    <row r="2989" spans="2:2" x14ac:dyDescent="0.35">
      <c r="B2989" s="90"/>
    </row>
    <row r="2990" spans="2:2" x14ac:dyDescent="0.35">
      <c r="B2990" s="90"/>
    </row>
    <row r="2991" spans="2:2" x14ac:dyDescent="0.35">
      <c r="B2991" s="90"/>
    </row>
    <row r="2992" spans="2:2" x14ac:dyDescent="0.35">
      <c r="B2992" s="90"/>
    </row>
    <row r="2993" spans="2:2" x14ac:dyDescent="0.35">
      <c r="B2993" s="90"/>
    </row>
    <row r="2994" spans="2:2" x14ac:dyDescent="0.35">
      <c r="B2994" s="90"/>
    </row>
    <row r="2995" spans="2:2" x14ac:dyDescent="0.35">
      <c r="B2995" s="90"/>
    </row>
    <row r="2996" spans="2:2" x14ac:dyDescent="0.35">
      <c r="B2996" s="90"/>
    </row>
    <row r="2997" spans="2:2" x14ac:dyDescent="0.35">
      <c r="B2997" s="90"/>
    </row>
    <row r="2998" spans="2:2" x14ac:dyDescent="0.35">
      <c r="B2998" s="90"/>
    </row>
    <row r="2999" spans="2:2" x14ac:dyDescent="0.35">
      <c r="B2999" s="90"/>
    </row>
    <row r="3000" spans="2:2" x14ac:dyDescent="0.35">
      <c r="B3000" s="90"/>
    </row>
    <row r="3001" spans="2:2" x14ac:dyDescent="0.35">
      <c r="B3001" s="90"/>
    </row>
    <row r="3002" spans="2:2" x14ac:dyDescent="0.35">
      <c r="B3002" s="90"/>
    </row>
    <row r="3003" spans="2:2" x14ac:dyDescent="0.35">
      <c r="B3003" s="90"/>
    </row>
    <row r="3004" spans="2:2" x14ac:dyDescent="0.35">
      <c r="B3004" s="90"/>
    </row>
    <row r="3005" spans="2:2" x14ac:dyDescent="0.35">
      <c r="B3005" s="90"/>
    </row>
    <row r="3006" spans="2:2" x14ac:dyDescent="0.35">
      <c r="B3006" s="90"/>
    </row>
    <row r="3007" spans="2:2" x14ac:dyDescent="0.35">
      <c r="B3007" s="90"/>
    </row>
    <row r="3008" spans="2:2" x14ac:dyDescent="0.35">
      <c r="B3008" s="90"/>
    </row>
    <row r="3009" spans="2:2" x14ac:dyDescent="0.35">
      <c r="B3009" s="90"/>
    </row>
    <row r="3010" spans="2:2" x14ac:dyDescent="0.35">
      <c r="B3010" s="90"/>
    </row>
    <row r="3011" spans="2:2" x14ac:dyDescent="0.35">
      <c r="B3011" s="90"/>
    </row>
    <row r="3012" spans="2:2" x14ac:dyDescent="0.35">
      <c r="B3012" s="90"/>
    </row>
    <row r="3013" spans="2:2" x14ac:dyDescent="0.35">
      <c r="B3013" s="90"/>
    </row>
    <row r="3014" spans="2:2" x14ac:dyDescent="0.35">
      <c r="B3014" s="90"/>
    </row>
    <row r="3015" spans="2:2" x14ac:dyDescent="0.35">
      <c r="B3015" s="90"/>
    </row>
    <row r="3016" spans="2:2" x14ac:dyDescent="0.35">
      <c r="B3016" s="90"/>
    </row>
    <row r="3017" spans="2:2" x14ac:dyDescent="0.35">
      <c r="B3017" s="90"/>
    </row>
    <row r="3018" spans="2:2" x14ac:dyDescent="0.35">
      <c r="B3018" s="90"/>
    </row>
    <row r="3019" spans="2:2" x14ac:dyDescent="0.35">
      <c r="B3019" s="90"/>
    </row>
    <row r="3020" spans="2:2" x14ac:dyDescent="0.35">
      <c r="B3020" s="90"/>
    </row>
    <row r="3021" spans="2:2" x14ac:dyDescent="0.35">
      <c r="B3021" s="90"/>
    </row>
    <row r="3022" spans="2:2" x14ac:dyDescent="0.35">
      <c r="B3022" s="90"/>
    </row>
    <row r="3023" spans="2:2" x14ac:dyDescent="0.35">
      <c r="B3023" s="90"/>
    </row>
    <row r="3024" spans="2:2" x14ac:dyDescent="0.35">
      <c r="B3024" s="90"/>
    </row>
    <row r="3025" spans="2:2" x14ac:dyDescent="0.35">
      <c r="B3025" s="90"/>
    </row>
    <row r="3026" spans="2:2" x14ac:dyDescent="0.35">
      <c r="B3026" s="90"/>
    </row>
    <row r="3027" spans="2:2" x14ac:dyDescent="0.35">
      <c r="B3027" s="90"/>
    </row>
    <row r="3028" spans="2:2" x14ac:dyDescent="0.35">
      <c r="B3028" s="90"/>
    </row>
    <row r="3029" spans="2:2" x14ac:dyDescent="0.35">
      <c r="B3029" s="90"/>
    </row>
    <row r="3030" spans="2:2" x14ac:dyDescent="0.35">
      <c r="B3030" s="90"/>
    </row>
    <row r="3031" spans="2:2" x14ac:dyDescent="0.35">
      <c r="B3031" s="90"/>
    </row>
    <row r="3032" spans="2:2" x14ac:dyDescent="0.35">
      <c r="B3032" s="90"/>
    </row>
    <row r="3033" spans="2:2" x14ac:dyDescent="0.35">
      <c r="B3033" s="90"/>
    </row>
    <row r="3034" spans="2:2" x14ac:dyDescent="0.35">
      <c r="B3034" s="90"/>
    </row>
    <row r="3035" spans="2:2" x14ac:dyDescent="0.35">
      <c r="B3035" s="90"/>
    </row>
    <row r="3036" spans="2:2" x14ac:dyDescent="0.35">
      <c r="B3036" s="90"/>
    </row>
    <row r="3037" spans="2:2" x14ac:dyDescent="0.35">
      <c r="B3037" s="90"/>
    </row>
    <row r="3038" spans="2:2" x14ac:dyDescent="0.35">
      <c r="B3038" s="90"/>
    </row>
    <row r="3039" spans="2:2" x14ac:dyDescent="0.35">
      <c r="B3039" s="90"/>
    </row>
    <row r="3040" spans="2:2" x14ac:dyDescent="0.35">
      <c r="B3040" s="90"/>
    </row>
    <row r="3041" spans="2:2" x14ac:dyDescent="0.35">
      <c r="B3041" s="90"/>
    </row>
    <row r="3042" spans="2:2" x14ac:dyDescent="0.35">
      <c r="B3042" s="90"/>
    </row>
    <row r="3043" spans="2:2" x14ac:dyDescent="0.35">
      <c r="B3043" s="90"/>
    </row>
    <row r="3044" spans="2:2" x14ac:dyDescent="0.35">
      <c r="B3044" s="90"/>
    </row>
    <row r="3045" spans="2:2" x14ac:dyDescent="0.35">
      <c r="B3045" s="90"/>
    </row>
    <row r="3046" spans="2:2" x14ac:dyDescent="0.35">
      <c r="B3046" s="90"/>
    </row>
    <row r="3047" spans="2:2" x14ac:dyDescent="0.35">
      <c r="B3047" s="90"/>
    </row>
    <row r="3048" spans="2:2" x14ac:dyDescent="0.35">
      <c r="B3048" s="90"/>
    </row>
    <row r="3049" spans="2:2" x14ac:dyDescent="0.35">
      <c r="B3049" s="90"/>
    </row>
    <row r="3050" spans="2:2" x14ac:dyDescent="0.35">
      <c r="B3050" s="90"/>
    </row>
    <row r="3051" spans="2:2" x14ac:dyDescent="0.35">
      <c r="B3051" s="90"/>
    </row>
    <row r="3052" spans="2:2" x14ac:dyDescent="0.35">
      <c r="B3052" s="90"/>
    </row>
    <row r="3053" spans="2:2" x14ac:dyDescent="0.35">
      <c r="B3053" s="90"/>
    </row>
    <row r="3054" spans="2:2" x14ac:dyDescent="0.35">
      <c r="B3054" s="90"/>
    </row>
    <row r="3055" spans="2:2" x14ac:dyDescent="0.35">
      <c r="B3055" s="90"/>
    </row>
    <row r="3056" spans="2:2" x14ac:dyDescent="0.35">
      <c r="B3056" s="90"/>
    </row>
    <row r="3057" spans="2:2" x14ac:dyDescent="0.35">
      <c r="B3057" s="90"/>
    </row>
    <row r="3058" spans="2:2" x14ac:dyDescent="0.35">
      <c r="B3058" s="90"/>
    </row>
    <row r="3059" spans="2:2" x14ac:dyDescent="0.35">
      <c r="B3059" s="90"/>
    </row>
    <row r="3060" spans="2:2" x14ac:dyDescent="0.35">
      <c r="B3060" s="90"/>
    </row>
    <row r="3061" spans="2:2" x14ac:dyDescent="0.35">
      <c r="B3061" s="90"/>
    </row>
    <row r="3062" spans="2:2" x14ac:dyDescent="0.35">
      <c r="B3062" s="90"/>
    </row>
    <row r="3063" spans="2:2" x14ac:dyDescent="0.35">
      <c r="B3063" s="90"/>
    </row>
    <row r="3064" spans="2:2" x14ac:dyDescent="0.35">
      <c r="B3064" s="90"/>
    </row>
    <row r="3065" spans="2:2" x14ac:dyDescent="0.35">
      <c r="B3065" s="90"/>
    </row>
    <row r="3066" spans="2:2" x14ac:dyDescent="0.35">
      <c r="B3066" s="90"/>
    </row>
    <row r="3067" spans="2:2" x14ac:dyDescent="0.35">
      <c r="B3067" s="90"/>
    </row>
    <row r="3068" spans="2:2" x14ac:dyDescent="0.35">
      <c r="B3068" s="90"/>
    </row>
    <row r="3069" spans="2:2" x14ac:dyDescent="0.35">
      <c r="B3069" s="90"/>
    </row>
    <row r="3070" spans="2:2" x14ac:dyDescent="0.35">
      <c r="B3070" s="90"/>
    </row>
    <row r="3071" spans="2:2" x14ac:dyDescent="0.35">
      <c r="B3071" s="90"/>
    </row>
    <row r="3072" spans="2:2" x14ac:dyDescent="0.35">
      <c r="B3072" s="90"/>
    </row>
    <row r="3073" spans="2:2" x14ac:dyDescent="0.35">
      <c r="B3073" s="90"/>
    </row>
    <row r="3074" spans="2:2" x14ac:dyDescent="0.35">
      <c r="B3074" s="90"/>
    </row>
    <row r="3075" spans="2:2" x14ac:dyDescent="0.35">
      <c r="B3075" s="90"/>
    </row>
    <row r="3076" spans="2:2" x14ac:dyDescent="0.35">
      <c r="B3076" s="90"/>
    </row>
    <row r="3077" spans="2:2" x14ac:dyDescent="0.35">
      <c r="B3077" s="90"/>
    </row>
    <row r="3078" spans="2:2" x14ac:dyDescent="0.35">
      <c r="B3078" s="90"/>
    </row>
    <row r="3079" spans="2:2" x14ac:dyDescent="0.35">
      <c r="B3079" s="90"/>
    </row>
    <row r="3080" spans="2:2" x14ac:dyDescent="0.35">
      <c r="B3080" s="90"/>
    </row>
    <row r="3081" spans="2:2" x14ac:dyDescent="0.35">
      <c r="B3081" s="90"/>
    </row>
    <row r="3082" spans="2:2" x14ac:dyDescent="0.35">
      <c r="B3082" s="90"/>
    </row>
    <row r="3083" spans="2:2" x14ac:dyDescent="0.35">
      <c r="B3083" s="90"/>
    </row>
    <row r="3084" spans="2:2" x14ac:dyDescent="0.35">
      <c r="B3084" s="90"/>
    </row>
    <row r="3085" spans="2:2" x14ac:dyDescent="0.35">
      <c r="B3085" s="90"/>
    </row>
    <row r="3086" spans="2:2" x14ac:dyDescent="0.35">
      <c r="B3086" s="90"/>
    </row>
    <row r="3087" spans="2:2" x14ac:dyDescent="0.35">
      <c r="B3087" s="90"/>
    </row>
    <row r="3088" spans="2:2" x14ac:dyDescent="0.35">
      <c r="B3088" s="90"/>
    </row>
    <row r="3089" spans="2:2" x14ac:dyDescent="0.35">
      <c r="B3089" s="90"/>
    </row>
    <row r="3090" spans="2:2" x14ac:dyDescent="0.35">
      <c r="B3090" s="90"/>
    </row>
    <row r="3091" spans="2:2" x14ac:dyDescent="0.35">
      <c r="B3091" s="90"/>
    </row>
    <row r="3092" spans="2:2" x14ac:dyDescent="0.35">
      <c r="B3092" s="90"/>
    </row>
    <row r="3093" spans="2:2" x14ac:dyDescent="0.35">
      <c r="B3093" s="90"/>
    </row>
    <row r="3094" spans="2:2" x14ac:dyDescent="0.35">
      <c r="B3094" s="90"/>
    </row>
    <row r="3095" spans="2:2" x14ac:dyDescent="0.35">
      <c r="B3095" s="90"/>
    </row>
    <row r="3096" spans="2:2" x14ac:dyDescent="0.35">
      <c r="B3096" s="90"/>
    </row>
    <row r="3097" spans="2:2" x14ac:dyDescent="0.35">
      <c r="B3097" s="90"/>
    </row>
    <row r="3098" spans="2:2" x14ac:dyDescent="0.35">
      <c r="B3098" s="90"/>
    </row>
    <row r="3099" spans="2:2" x14ac:dyDescent="0.35">
      <c r="B3099" s="90"/>
    </row>
    <row r="3100" spans="2:2" x14ac:dyDescent="0.35">
      <c r="B3100" s="90"/>
    </row>
    <row r="3101" spans="2:2" x14ac:dyDescent="0.35">
      <c r="B3101" s="90"/>
    </row>
    <row r="3102" spans="2:2" x14ac:dyDescent="0.35">
      <c r="B3102" s="90"/>
    </row>
    <row r="3103" spans="2:2" x14ac:dyDescent="0.35">
      <c r="B3103" s="90"/>
    </row>
    <row r="3104" spans="2:2" x14ac:dyDescent="0.35">
      <c r="B3104" s="90"/>
    </row>
    <row r="3105" spans="2:2" x14ac:dyDescent="0.35">
      <c r="B3105" s="90"/>
    </row>
    <row r="3106" spans="2:2" x14ac:dyDescent="0.35">
      <c r="B3106" s="90"/>
    </row>
    <row r="3107" spans="2:2" x14ac:dyDescent="0.35">
      <c r="B3107" s="90"/>
    </row>
    <row r="3108" spans="2:2" x14ac:dyDescent="0.35">
      <c r="B3108" s="90"/>
    </row>
    <row r="3109" spans="2:2" x14ac:dyDescent="0.35">
      <c r="B3109" s="90"/>
    </row>
    <row r="3110" spans="2:2" x14ac:dyDescent="0.35">
      <c r="B3110" s="90"/>
    </row>
    <row r="3111" spans="2:2" x14ac:dyDescent="0.35">
      <c r="B3111" s="90"/>
    </row>
    <row r="3112" spans="2:2" x14ac:dyDescent="0.35">
      <c r="B3112" s="90"/>
    </row>
    <row r="3113" spans="2:2" x14ac:dyDescent="0.35">
      <c r="B3113" s="90"/>
    </row>
    <row r="3114" spans="2:2" x14ac:dyDescent="0.35">
      <c r="B3114" s="90"/>
    </row>
    <row r="3115" spans="2:2" x14ac:dyDescent="0.35">
      <c r="B3115" s="90"/>
    </row>
    <row r="3116" spans="2:2" x14ac:dyDescent="0.35">
      <c r="B3116" s="90"/>
    </row>
    <row r="3117" spans="2:2" x14ac:dyDescent="0.35">
      <c r="B3117" s="90"/>
    </row>
    <row r="3118" spans="2:2" x14ac:dyDescent="0.35">
      <c r="B3118" s="90"/>
    </row>
    <row r="3119" spans="2:2" x14ac:dyDescent="0.35">
      <c r="B3119" s="90"/>
    </row>
    <row r="3120" spans="2:2" x14ac:dyDescent="0.35">
      <c r="B3120" s="90"/>
    </row>
    <row r="3121" spans="2:2" x14ac:dyDescent="0.35">
      <c r="B3121" s="90"/>
    </row>
    <row r="3122" spans="2:2" x14ac:dyDescent="0.35">
      <c r="B3122" s="90"/>
    </row>
    <row r="3123" spans="2:2" x14ac:dyDescent="0.35">
      <c r="B3123" s="90"/>
    </row>
    <row r="3124" spans="2:2" x14ac:dyDescent="0.35">
      <c r="B3124" s="90"/>
    </row>
    <row r="3125" spans="2:2" x14ac:dyDescent="0.35">
      <c r="B3125" s="90"/>
    </row>
    <row r="3126" spans="2:2" x14ac:dyDescent="0.35">
      <c r="B3126" s="90"/>
    </row>
    <row r="3127" spans="2:2" x14ac:dyDescent="0.35">
      <c r="B3127" s="90"/>
    </row>
    <row r="3128" spans="2:2" x14ac:dyDescent="0.35">
      <c r="B3128" s="90"/>
    </row>
    <row r="3129" spans="2:2" x14ac:dyDescent="0.35">
      <c r="B3129" s="90"/>
    </row>
    <row r="3130" spans="2:2" x14ac:dyDescent="0.35">
      <c r="B3130" s="90"/>
    </row>
    <row r="3131" spans="2:2" x14ac:dyDescent="0.35">
      <c r="B3131" s="90"/>
    </row>
    <row r="3132" spans="2:2" x14ac:dyDescent="0.35">
      <c r="B3132" s="90"/>
    </row>
    <row r="3133" spans="2:2" x14ac:dyDescent="0.35">
      <c r="B3133" s="90"/>
    </row>
    <row r="3134" spans="2:2" x14ac:dyDescent="0.35">
      <c r="B3134" s="90"/>
    </row>
    <row r="3135" spans="2:2" x14ac:dyDescent="0.35">
      <c r="B3135" s="90"/>
    </row>
    <row r="3136" spans="2:2" x14ac:dyDescent="0.35">
      <c r="B3136" s="90"/>
    </row>
    <row r="3137" spans="2:2" x14ac:dyDescent="0.35">
      <c r="B3137" s="90"/>
    </row>
    <row r="3138" spans="2:2" x14ac:dyDescent="0.35">
      <c r="B3138" s="90"/>
    </row>
    <row r="3139" spans="2:2" x14ac:dyDescent="0.35">
      <c r="B3139" s="90"/>
    </row>
    <row r="3140" spans="2:2" x14ac:dyDescent="0.35">
      <c r="B3140" s="90"/>
    </row>
    <row r="3141" spans="2:2" x14ac:dyDescent="0.35">
      <c r="B3141" s="90"/>
    </row>
    <row r="3142" spans="2:2" x14ac:dyDescent="0.35">
      <c r="B3142" s="90"/>
    </row>
    <row r="3143" spans="2:2" x14ac:dyDescent="0.35">
      <c r="B3143" s="90"/>
    </row>
    <row r="3144" spans="2:2" x14ac:dyDescent="0.35">
      <c r="B3144" s="90"/>
    </row>
    <row r="3145" spans="2:2" x14ac:dyDescent="0.35">
      <c r="B3145" s="90"/>
    </row>
    <row r="3146" spans="2:2" x14ac:dyDescent="0.35">
      <c r="B3146" s="90"/>
    </row>
    <row r="3147" spans="2:2" x14ac:dyDescent="0.35">
      <c r="B3147" s="90"/>
    </row>
    <row r="3148" spans="2:2" x14ac:dyDescent="0.35">
      <c r="B3148" s="90"/>
    </row>
    <row r="3149" spans="2:2" x14ac:dyDescent="0.35">
      <c r="B3149" s="90"/>
    </row>
    <row r="3150" spans="2:2" x14ac:dyDescent="0.35">
      <c r="B3150" s="90"/>
    </row>
    <row r="3151" spans="2:2" x14ac:dyDescent="0.35">
      <c r="B3151" s="90"/>
    </row>
    <row r="3152" spans="2:2" x14ac:dyDescent="0.35">
      <c r="B3152" s="90"/>
    </row>
    <row r="3153" spans="2:2" x14ac:dyDescent="0.35">
      <c r="B3153" s="90"/>
    </row>
    <row r="3154" spans="2:2" x14ac:dyDescent="0.35">
      <c r="B3154" s="90"/>
    </row>
    <row r="3155" spans="2:2" x14ac:dyDescent="0.35">
      <c r="B3155" s="90"/>
    </row>
    <row r="3156" spans="2:2" x14ac:dyDescent="0.35">
      <c r="B3156" s="90"/>
    </row>
    <row r="3157" spans="2:2" x14ac:dyDescent="0.35">
      <c r="B3157" s="90"/>
    </row>
    <row r="3158" spans="2:2" x14ac:dyDescent="0.35">
      <c r="B3158" s="90"/>
    </row>
    <row r="3159" spans="2:2" x14ac:dyDescent="0.35">
      <c r="B3159" s="90"/>
    </row>
    <row r="3160" spans="2:2" x14ac:dyDescent="0.35">
      <c r="B3160" s="90"/>
    </row>
    <row r="3161" spans="2:2" x14ac:dyDescent="0.35">
      <c r="B3161" s="90"/>
    </row>
    <row r="3162" spans="2:2" x14ac:dyDescent="0.35">
      <c r="B3162" s="90"/>
    </row>
    <row r="3163" spans="2:2" x14ac:dyDescent="0.35">
      <c r="B3163" s="90"/>
    </row>
    <row r="3164" spans="2:2" x14ac:dyDescent="0.35">
      <c r="B3164" s="90"/>
    </row>
    <row r="3165" spans="2:2" x14ac:dyDescent="0.35">
      <c r="B3165" s="90"/>
    </row>
    <row r="3166" spans="2:2" x14ac:dyDescent="0.35">
      <c r="B3166" s="90"/>
    </row>
    <row r="3167" spans="2:2" x14ac:dyDescent="0.35">
      <c r="B3167" s="90"/>
    </row>
    <row r="3168" spans="2:2" x14ac:dyDescent="0.35">
      <c r="B3168" s="90"/>
    </row>
    <row r="3169" spans="2:2" x14ac:dyDescent="0.35">
      <c r="B3169" s="90"/>
    </row>
    <row r="3170" spans="2:2" x14ac:dyDescent="0.35">
      <c r="B3170" s="90"/>
    </row>
    <row r="3171" spans="2:2" x14ac:dyDescent="0.35">
      <c r="B3171" s="90"/>
    </row>
    <row r="3172" spans="2:2" x14ac:dyDescent="0.35">
      <c r="B3172" s="90"/>
    </row>
    <row r="3173" spans="2:2" x14ac:dyDescent="0.35">
      <c r="B3173" s="90"/>
    </row>
    <row r="3174" spans="2:2" x14ac:dyDescent="0.35">
      <c r="B3174" s="90"/>
    </row>
    <row r="3175" spans="2:2" x14ac:dyDescent="0.35">
      <c r="B3175" s="90"/>
    </row>
    <row r="3176" spans="2:2" x14ac:dyDescent="0.35">
      <c r="B3176" s="90"/>
    </row>
    <row r="3177" spans="2:2" x14ac:dyDescent="0.35">
      <c r="B3177" s="90"/>
    </row>
    <row r="3178" spans="2:2" x14ac:dyDescent="0.35">
      <c r="B3178" s="90"/>
    </row>
    <row r="3179" spans="2:2" x14ac:dyDescent="0.35">
      <c r="B3179" s="90"/>
    </row>
    <row r="3180" spans="2:2" x14ac:dyDescent="0.35">
      <c r="B3180" s="90"/>
    </row>
    <row r="3181" spans="2:2" x14ac:dyDescent="0.35">
      <c r="B3181" s="90"/>
    </row>
    <row r="3182" spans="2:2" x14ac:dyDescent="0.35">
      <c r="B3182" s="90"/>
    </row>
    <row r="3183" spans="2:2" x14ac:dyDescent="0.35">
      <c r="B3183" s="90"/>
    </row>
    <row r="3184" spans="2:2" x14ac:dyDescent="0.35">
      <c r="B3184" s="90"/>
    </row>
    <row r="3185" spans="2:2" x14ac:dyDescent="0.35">
      <c r="B3185" s="90"/>
    </row>
    <row r="3186" spans="2:2" x14ac:dyDescent="0.35">
      <c r="B3186" s="90"/>
    </row>
    <row r="3187" spans="2:2" x14ac:dyDescent="0.35">
      <c r="B3187" s="90"/>
    </row>
    <row r="3188" spans="2:2" x14ac:dyDescent="0.35">
      <c r="B3188" s="90"/>
    </row>
    <row r="3189" spans="2:2" x14ac:dyDescent="0.35">
      <c r="B3189" s="90"/>
    </row>
    <row r="3190" spans="2:2" x14ac:dyDescent="0.35">
      <c r="B3190" s="90"/>
    </row>
    <row r="3191" spans="2:2" x14ac:dyDescent="0.35">
      <c r="B3191" s="90"/>
    </row>
    <row r="3192" spans="2:2" x14ac:dyDescent="0.35">
      <c r="B3192" s="90"/>
    </row>
    <row r="3193" spans="2:2" x14ac:dyDescent="0.35">
      <c r="B3193" s="90"/>
    </row>
    <row r="3194" spans="2:2" x14ac:dyDescent="0.35">
      <c r="B3194" s="90"/>
    </row>
    <row r="3195" spans="2:2" x14ac:dyDescent="0.35">
      <c r="B3195" s="90"/>
    </row>
    <row r="3196" spans="2:2" x14ac:dyDescent="0.35">
      <c r="B3196" s="90"/>
    </row>
    <row r="3197" spans="2:2" x14ac:dyDescent="0.35">
      <c r="B3197" s="90"/>
    </row>
    <row r="3198" spans="2:2" x14ac:dyDescent="0.35">
      <c r="B3198" s="90"/>
    </row>
    <row r="3199" spans="2:2" x14ac:dyDescent="0.35">
      <c r="B3199" s="90"/>
    </row>
    <row r="3200" spans="2:2" x14ac:dyDescent="0.35">
      <c r="B3200" s="90"/>
    </row>
    <row r="3201" spans="2:2" x14ac:dyDescent="0.35">
      <c r="B3201" s="90"/>
    </row>
    <row r="3202" spans="2:2" x14ac:dyDescent="0.35">
      <c r="B3202" s="90"/>
    </row>
    <row r="3203" spans="2:2" x14ac:dyDescent="0.35">
      <c r="B3203" s="90"/>
    </row>
    <row r="3204" spans="2:2" x14ac:dyDescent="0.35">
      <c r="B3204" s="90"/>
    </row>
    <row r="3205" spans="2:2" x14ac:dyDescent="0.35">
      <c r="B3205" s="90"/>
    </row>
    <row r="3206" spans="2:2" x14ac:dyDescent="0.35">
      <c r="B3206" s="90"/>
    </row>
    <row r="3207" spans="2:2" x14ac:dyDescent="0.35">
      <c r="B3207" s="90"/>
    </row>
    <row r="3208" spans="2:2" x14ac:dyDescent="0.35">
      <c r="B3208" s="90"/>
    </row>
    <row r="3209" spans="2:2" x14ac:dyDescent="0.35">
      <c r="B3209" s="90"/>
    </row>
    <row r="3210" spans="2:2" x14ac:dyDescent="0.35">
      <c r="B3210" s="90"/>
    </row>
    <row r="3211" spans="2:2" x14ac:dyDescent="0.35">
      <c r="B3211" s="90"/>
    </row>
    <row r="3212" spans="2:2" x14ac:dyDescent="0.35">
      <c r="B3212" s="90"/>
    </row>
    <row r="3213" spans="2:2" x14ac:dyDescent="0.35">
      <c r="B3213" s="90"/>
    </row>
    <row r="3214" spans="2:2" x14ac:dyDescent="0.35">
      <c r="B3214" s="90"/>
    </row>
    <row r="3215" spans="2:2" x14ac:dyDescent="0.35">
      <c r="B3215" s="90"/>
    </row>
    <row r="3216" spans="2:2" x14ac:dyDescent="0.35">
      <c r="B3216" s="90"/>
    </row>
    <row r="3217" spans="2:2" x14ac:dyDescent="0.35">
      <c r="B3217" s="90"/>
    </row>
    <row r="3218" spans="2:2" x14ac:dyDescent="0.35">
      <c r="B3218" s="90"/>
    </row>
    <row r="3219" spans="2:2" x14ac:dyDescent="0.35">
      <c r="B3219" s="90"/>
    </row>
    <row r="3220" spans="2:2" x14ac:dyDescent="0.35">
      <c r="B3220" s="90"/>
    </row>
    <row r="3221" spans="2:2" x14ac:dyDescent="0.35">
      <c r="B3221" s="90"/>
    </row>
    <row r="3222" spans="2:2" x14ac:dyDescent="0.35">
      <c r="B3222" s="90"/>
    </row>
    <row r="3223" spans="2:2" x14ac:dyDescent="0.35">
      <c r="B3223" s="90"/>
    </row>
    <row r="3224" spans="2:2" x14ac:dyDescent="0.35">
      <c r="B3224" s="90"/>
    </row>
    <row r="3225" spans="2:2" x14ac:dyDescent="0.35">
      <c r="B3225" s="90"/>
    </row>
    <row r="3226" spans="2:2" x14ac:dyDescent="0.35">
      <c r="B3226" s="90"/>
    </row>
    <row r="3227" spans="2:2" x14ac:dyDescent="0.35">
      <c r="B3227" s="90"/>
    </row>
    <row r="3228" spans="2:2" x14ac:dyDescent="0.35">
      <c r="B3228" s="90"/>
    </row>
    <row r="3229" spans="2:2" x14ac:dyDescent="0.35">
      <c r="B3229" s="90"/>
    </row>
    <row r="3230" spans="2:2" x14ac:dyDescent="0.35">
      <c r="B3230" s="90"/>
    </row>
    <row r="3231" spans="2:2" x14ac:dyDescent="0.35">
      <c r="B3231" s="90"/>
    </row>
    <row r="3232" spans="2:2" x14ac:dyDescent="0.35">
      <c r="B3232" s="90"/>
    </row>
    <row r="3233" spans="2:2" x14ac:dyDescent="0.35">
      <c r="B3233" s="90"/>
    </row>
    <row r="3234" spans="2:2" x14ac:dyDescent="0.35">
      <c r="B3234" s="90"/>
    </row>
    <row r="3235" spans="2:2" x14ac:dyDescent="0.35">
      <c r="B3235" s="90"/>
    </row>
    <row r="3236" spans="2:2" x14ac:dyDescent="0.35">
      <c r="B3236" s="90"/>
    </row>
    <row r="3237" spans="2:2" x14ac:dyDescent="0.35">
      <c r="B3237" s="90"/>
    </row>
    <row r="3238" spans="2:2" x14ac:dyDescent="0.35">
      <c r="B3238" s="90"/>
    </row>
    <row r="3239" spans="2:2" x14ac:dyDescent="0.35">
      <c r="B3239" s="90"/>
    </row>
    <row r="3240" spans="2:2" x14ac:dyDescent="0.35">
      <c r="B3240" s="90"/>
    </row>
    <row r="3241" spans="2:2" x14ac:dyDescent="0.35">
      <c r="B3241" s="90"/>
    </row>
    <row r="3242" spans="2:2" x14ac:dyDescent="0.35">
      <c r="B3242" s="90"/>
    </row>
    <row r="3243" spans="2:2" x14ac:dyDescent="0.35">
      <c r="B3243" s="90"/>
    </row>
    <row r="3244" spans="2:2" x14ac:dyDescent="0.35">
      <c r="B3244" s="90"/>
    </row>
    <row r="3245" spans="2:2" x14ac:dyDescent="0.35">
      <c r="B3245" s="90"/>
    </row>
    <row r="3246" spans="2:2" x14ac:dyDescent="0.35">
      <c r="B3246" s="90"/>
    </row>
    <row r="3247" spans="2:2" x14ac:dyDescent="0.35">
      <c r="B3247" s="90"/>
    </row>
    <row r="3248" spans="2:2" x14ac:dyDescent="0.35">
      <c r="B3248" s="90"/>
    </row>
    <row r="3249" spans="2:2" x14ac:dyDescent="0.35">
      <c r="B3249" s="90"/>
    </row>
    <row r="3250" spans="2:2" x14ac:dyDescent="0.35">
      <c r="B3250" s="90"/>
    </row>
    <row r="3251" spans="2:2" x14ac:dyDescent="0.35">
      <c r="B3251" s="90"/>
    </row>
    <row r="3252" spans="2:2" x14ac:dyDescent="0.35">
      <c r="B3252" s="90"/>
    </row>
    <row r="3253" spans="2:2" x14ac:dyDescent="0.35">
      <c r="B3253" s="90"/>
    </row>
    <row r="3254" spans="2:2" x14ac:dyDescent="0.35">
      <c r="B3254" s="90"/>
    </row>
    <row r="3255" spans="2:2" x14ac:dyDescent="0.35">
      <c r="B3255" s="90"/>
    </row>
    <row r="3256" spans="2:2" x14ac:dyDescent="0.35">
      <c r="B3256" s="90"/>
    </row>
    <row r="3257" spans="2:2" x14ac:dyDescent="0.35">
      <c r="B3257" s="90"/>
    </row>
    <row r="3258" spans="2:2" x14ac:dyDescent="0.35">
      <c r="B3258" s="90"/>
    </row>
    <row r="3259" spans="2:2" x14ac:dyDescent="0.35">
      <c r="B3259" s="90"/>
    </row>
    <row r="3260" spans="2:2" x14ac:dyDescent="0.35">
      <c r="B3260" s="90"/>
    </row>
    <row r="3261" spans="2:2" x14ac:dyDescent="0.35">
      <c r="B3261" s="90"/>
    </row>
    <row r="3262" spans="2:2" x14ac:dyDescent="0.35">
      <c r="B3262" s="90"/>
    </row>
    <row r="3263" spans="2:2" x14ac:dyDescent="0.35">
      <c r="B3263" s="90"/>
    </row>
    <row r="3264" spans="2:2" x14ac:dyDescent="0.35">
      <c r="B3264" s="90"/>
    </row>
    <row r="3265" spans="2:2" x14ac:dyDescent="0.35">
      <c r="B3265" s="90"/>
    </row>
    <row r="3266" spans="2:2" x14ac:dyDescent="0.35">
      <c r="B3266" s="90"/>
    </row>
    <row r="3267" spans="2:2" x14ac:dyDescent="0.35">
      <c r="B3267" s="90"/>
    </row>
    <row r="3268" spans="2:2" x14ac:dyDescent="0.35">
      <c r="B3268" s="90"/>
    </row>
    <row r="3269" spans="2:2" x14ac:dyDescent="0.35">
      <c r="B3269" s="90"/>
    </row>
    <row r="3270" spans="2:2" x14ac:dyDescent="0.35">
      <c r="B3270" s="90"/>
    </row>
    <row r="3271" spans="2:2" x14ac:dyDescent="0.35">
      <c r="B3271" s="90"/>
    </row>
    <row r="3272" spans="2:2" x14ac:dyDescent="0.35">
      <c r="B3272" s="90"/>
    </row>
    <row r="3273" spans="2:2" x14ac:dyDescent="0.35">
      <c r="B3273" s="90"/>
    </row>
    <row r="3274" spans="2:2" x14ac:dyDescent="0.35">
      <c r="B3274" s="90"/>
    </row>
    <row r="3275" spans="2:2" x14ac:dyDescent="0.35">
      <c r="B3275" s="90"/>
    </row>
    <row r="3276" spans="2:2" x14ac:dyDescent="0.35">
      <c r="B3276" s="90"/>
    </row>
    <row r="3277" spans="2:2" x14ac:dyDescent="0.35">
      <c r="B3277" s="90"/>
    </row>
    <row r="3278" spans="2:2" x14ac:dyDescent="0.35">
      <c r="B3278" s="90"/>
    </row>
    <row r="3279" spans="2:2" x14ac:dyDescent="0.35">
      <c r="B3279" s="90"/>
    </row>
    <row r="3280" spans="2:2" x14ac:dyDescent="0.35">
      <c r="B3280" s="90"/>
    </row>
    <row r="3281" spans="2:2" x14ac:dyDescent="0.35">
      <c r="B3281" s="90"/>
    </row>
    <row r="3282" spans="2:2" x14ac:dyDescent="0.35">
      <c r="B3282" s="90"/>
    </row>
    <row r="3283" spans="2:2" x14ac:dyDescent="0.35">
      <c r="B3283" s="90"/>
    </row>
    <row r="3284" spans="2:2" x14ac:dyDescent="0.35">
      <c r="B3284" s="90"/>
    </row>
    <row r="3285" spans="2:2" x14ac:dyDescent="0.35">
      <c r="B3285" s="90"/>
    </row>
    <row r="3286" spans="2:2" x14ac:dyDescent="0.35">
      <c r="B3286" s="90"/>
    </row>
    <row r="3287" spans="2:2" x14ac:dyDescent="0.35">
      <c r="B3287" s="90"/>
    </row>
    <row r="3288" spans="2:2" x14ac:dyDescent="0.35">
      <c r="B3288" s="90"/>
    </row>
    <row r="3289" spans="2:2" x14ac:dyDescent="0.35">
      <c r="B3289" s="90"/>
    </row>
    <row r="3290" spans="2:2" x14ac:dyDescent="0.35">
      <c r="B3290" s="90"/>
    </row>
    <row r="3291" spans="2:2" x14ac:dyDescent="0.35">
      <c r="B3291" s="90"/>
    </row>
    <row r="3292" spans="2:2" x14ac:dyDescent="0.35">
      <c r="B3292" s="90"/>
    </row>
    <row r="3293" spans="2:2" x14ac:dyDescent="0.35">
      <c r="B3293" s="90"/>
    </row>
    <row r="3294" spans="2:2" x14ac:dyDescent="0.35">
      <c r="B3294" s="90"/>
    </row>
    <row r="3295" spans="2:2" x14ac:dyDescent="0.35">
      <c r="B3295" s="90"/>
    </row>
    <row r="3296" spans="2:2" x14ac:dyDescent="0.35">
      <c r="B3296" s="90"/>
    </row>
    <row r="3297" spans="2:2" x14ac:dyDescent="0.35">
      <c r="B3297" s="90"/>
    </row>
    <row r="3298" spans="2:2" x14ac:dyDescent="0.35">
      <c r="B3298" s="90"/>
    </row>
    <row r="3299" spans="2:2" x14ac:dyDescent="0.35">
      <c r="B3299" s="90"/>
    </row>
    <row r="3300" spans="2:2" x14ac:dyDescent="0.35">
      <c r="B3300" s="90"/>
    </row>
    <row r="3301" spans="2:2" x14ac:dyDescent="0.35">
      <c r="B3301" s="90"/>
    </row>
    <row r="3302" spans="2:2" x14ac:dyDescent="0.35">
      <c r="B3302" s="90"/>
    </row>
    <row r="3303" spans="2:2" x14ac:dyDescent="0.35">
      <c r="B3303" s="90"/>
    </row>
    <row r="3304" spans="2:2" x14ac:dyDescent="0.35">
      <c r="B3304" s="90"/>
    </row>
    <row r="3305" spans="2:2" x14ac:dyDescent="0.35">
      <c r="B3305" s="90"/>
    </row>
    <row r="3306" spans="2:2" x14ac:dyDescent="0.35">
      <c r="B3306" s="90"/>
    </row>
    <row r="3307" spans="2:2" x14ac:dyDescent="0.35">
      <c r="B3307" s="90"/>
    </row>
    <row r="3308" spans="2:2" x14ac:dyDescent="0.35">
      <c r="B3308" s="90"/>
    </row>
    <row r="3309" spans="2:2" x14ac:dyDescent="0.35">
      <c r="B3309" s="90"/>
    </row>
    <row r="3310" spans="2:2" x14ac:dyDescent="0.35">
      <c r="B3310" s="90"/>
    </row>
    <row r="3311" spans="2:2" x14ac:dyDescent="0.35">
      <c r="B3311" s="90"/>
    </row>
    <row r="3312" spans="2:2" x14ac:dyDescent="0.35">
      <c r="B3312" s="90"/>
    </row>
    <row r="3313" spans="2:2" x14ac:dyDescent="0.35">
      <c r="B3313" s="90"/>
    </row>
    <row r="3314" spans="2:2" x14ac:dyDescent="0.35">
      <c r="B3314" s="90"/>
    </row>
    <row r="3315" spans="2:2" x14ac:dyDescent="0.35">
      <c r="B3315" s="90"/>
    </row>
    <row r="3316" spans="2:2" x14ac:dyDescent="0.35">
      <c r="B3316" s="90"/>
    </row>
    <row r="3317" spans="2:2" x14ac:dyDescent="0.35">
      <c r="B3317" s="90"/>
    </row>
    <row r="3318" spans="2:2" x14ac:dyDescent="0.35">
      <c r="B3318" s="90"/>
    </row>
    <row r="3319" spans="2:2" x14ac:dyDescent="0.35">
      <c r="B3319" s="90"/>
    </row>
    <row r="3320" spans="2:2" x14ac:dyDescent="0.35">
      <c r="B3320" s="90"/>
    </row>
    <row r="3321" spans="2:2" x14ac:dyDescent="0.35">
      <c r="B3321" s="90"/>
    </row>
    <row r="3322" spans="2:2" x14ac:dyDescent="0.35">
      <c r="B3322" s="90"/>
    </row>
    <row r="3323" spans="2:2" x14ac:dyDescent="0.35">
      <c r="B3323" s="90"/>
    </row>
    <row r="3324" spans="2:2" x14ac:dyDescent="0.35">
      <c r="B3324" s="90"/>
    </row>
    <row r="3325" spans="2:2" x14ac:dyDescent="0.35">
      <c r="B3325" s="90"/>
    </row>
    <row r="3326" spans="2:2" x14ac:dyDescent="0.35">
      <c r="B3326" s="90"/>
    </row>
    <row r="3327" spans="2:2" x14ac:dyDescent="0.35">
      <c r="B3327" s="90"/>
    </row>
    <row r="3328" spans="2:2" x14ac:dyDescent="0.35">
      <c r="B3328" s="90"/>
    </row>
    <row r="3329" spans="2:2" x14ac:dyDescent="0.35">
      <c r="B3329" s="90"/>
    </row>
    <row r="3330" spans="2:2" x14ac:dyDescent="0.35">
      <c r="B3330" s="90"/>
    </row>
    <row r="3331" spans="2:2" x14ac:dyDescent="0.35">
      <c r="B3331" s="90"/>
    </row>
    <row r="3332" spans="2:2" x14ac:dyDescent="0.35">
      <c r="B3332" s="90"/>
    </row>
    <row r="3333" spans="2:2" x14ac:dyDescent="0.35">
      <c r="B3333" s="90"/>
    </row>
    <row r="3334" spans="2:2" x14ac:dyDescent="0.35">
      <c r="B3334" s="90"/>
    </row>
    <row r="3335" spans="2:2" x14ac:dyDescent="0.35">
      <c r="B3335" s="90"/>
    </row>
    <row r="3336" spans="2:2" x14ac:dyDescent="0.35">
      <c r="B3336" s="90"/>
    </row>
    <row r="3337" spans="2:2" x14ac:dyDescent="0.35">
      <c r="B3337" s="90"/>
    </row>
    <row r="3338" spans="2:2" x14ac:dyDescent="0.35">
      <c r="B3338" s="90"/>
    </row>
    <row r="3339" spans="2:2" x14ac:dyDescent="0.35">
      <c r="B3339" s="90"/>
    </row>
    <row r="3340" spans="2:2" x14ac:dyDescent="0.35">
      <c r="B3340" s="90"/>
    </row>
    <row r="3341" spans="2:2" x14ac:dyDescent="0.35">
      <c r="B3341" s="90"/>
    </row>
    <row r="3342" spans="2:2" x14ac:dyDescent="0.35">
      <c r="B3342" s="90"/>
    </row>
    <row r="3343" spans="2:2" x14ac:dyDescent="0.35">
      <c r="B3343" s="90"/>
    </row>
    <row r="3344" spans="2:2" x14ac:dyDescent="0.35">
      <c r="B3344" s="90"/>
    </row>
    <row r="3345" spans="2:2" x14ac:dyDescent="0.35">
      <c r="B3345" s="90"/>
    </row>
    <row r="3346" spans="2:2" x14ac:dyDescent="0.35">
      <c r="B3346" s="90"/>
    </row>
    <row r="3347" spans="2:2" x14ac:dyDescent="0.35">
      <c r="B3347" s="90"/>
    </row>
    <row r="3348" spans="2:2" x14ac:dyDescent="0.35">
      <c r="B3348" s="90"/>
    </row>
    <row r="3349" spans="2:2" x14ac:dyDescent="0.35">
      <c r="B3349" s="90"/>
    </row>
    <row r="3350" spans="2:2" x14ac:dyDescent="0.35">
      <c r="B3350" s="90"/>
    </row>
    <row r="3351" spans="2:2" x14ac:dyDescent="0.35">
      <c r="B3351" s="90"/>
    </row>
    <row r="3352" spans="2:2" x14ac:dyDescent="0.35">
      <c r="B3352" s="90"/>
    </row>
    <row r="3353" spans="2:2" x14ac:dyDescent="0.35">
      <c r="B3353" s="90"/>
    </row>
    <row r="3354" spans="2:2" x14ac:dyDescent="0.35">
      <c r="B3354" s="90"/>
    </row>
    <row r="3355" spans="2:2" x14ac:dyDescent="0.35">
      <c r="B3355" s="90"/>
    </row>
    <row r="3356" spans="2:2" x14ac:dyDescent="0.35">
      <c r="B3356" s="90"/>
    </row>
    <row r="3357" spans="2:2" x14ac:dyDescent="0.35">
      <c r="B3357" s="90"/>
    </row>
    <row r="3358" spans="2:2" x14ac:dyDescent="0.35">
      <c r="B3358" s="90"/>
    </row>
    <row r="3359" spans="2:2" x14ac:dyDescent="0.35">
      <c r="B3359" s="90"/>
    </row>
    <row r="3360" spans="2:2" x14ac:dyDescent="0.35">
      <c r="B3360" s="90"/>
    </row>
    <row r="3361" spans="2:2" x14ac:dyDescent="0.35">
      <c r="B3361" s="90"/>
    </row>
    <row r="3362" spans="2:2" x14ac:dyDescent="0.35">
      <c r="B3362" s="90"/>
    </row>
    <row r="3363" spans="2:2" x14ac:dyDescent="0.35">
      <c r="B3363" s="90"/>
    </row>
    <row r="3364" spans="2:2" x14ac:dyDescent="0.35">
      <c r="B3364" s="90"/>
    </row>
    <row r="3365" spans="2:2" x14ac:dyDescent="0.35">
      <c r="B3365" s="90"/>
    </row>
    <row r="3366" spans="2:2" x14ac:dyDescent="0.35">
      <c r="B3366" s="90"/>
    </row>
    <row r="3367" spans="2:2" x14ac:dyDescent="0.35">
      <c r="B3367" s="90"/>
    </row>
    <row r="3368" spans="2:2" x14ac:dyDescent="0.35">
      <c r="B3368" s="90"/>
    </row>
    <row r="3369" spans="2:2" x14ac:dyDescent="0.35">
      <c r="B3369" s="90"/>
    </row>
    <row r="3370" spans="2:2" x14ac:dyDescent="0.35">
      <c r="B3370" s="90"/>
    </row>
    <row r="3371" spans="2:2" x14ac:dyDescent="0.35">
      <c r="B3371" s="90"/>
    </row>
    <row r="3372" spans="2:2" x14ac:dyDescent="0.35">
      <c r="B3372" s="90"/>
    </row>
    <row r="3373" spans="2:2" x14ac:dyDescent="0.35">
      <c r="B3373" s="90"/>
    </row>
    <row r="3374" spans="2:2" x14ac:dyDescent="0.35">
      <c r="B3374" s="90"/>
    </row>
    <row r="3375" spans="2:2" x14ac:dyDescent="0.35">
      <c r="B3375" s="90"/>
    </row>
    <row r="3376" spans="2:2" x14ac:dyDescent="0.35">
      <c r="B3376" s="90"/>
    </row>
    <row r="3377" spans="2:2" x14ac:dyDescent="0.35">
      <c r="B3377" s="90"/>
    </row>
    <row r="3378" spans="2:2" x14ac:dyDescent="0.35">
      <c r="B3378" s="90"/>
    </row>
    <row r="3379" spans="2:2" x14ac:dyDescent="0.35">
      <c r="B3379" s="90"/>
    </row>
    <row r="3380" spans="2:2" x14ac:dyDescent="0.35">
      <c r="B3380" s="90"/>
    </row>
    <row r="3381" spans="2:2" x14ac:dyDescent="0.35">
      <c r="B3381" s="90"/>
    </row>
    <row r="3382" spans="2:2" x14ac:dyDescent="0.35">
      <c r="B3382" s="90"/>
    </row>
    <row r="3383" spans="2:2" x14ac:dyDescent="0.35">
      <c r="B3383" s="90"/>
    </row>
    <row r="3384" spans="2:2" x14ac:dyDescent="0.35">
      <c r="B3384" s="90"/>
    </row>
    <row r="3385" spans="2:2" x14ac:dyDescent="0.35">
      <c r="B3385" s="90"/>
    </row>
    <row r="3386" spans="2:2" x14ac:dyDescent="0.35">
      <c r="B3386" s="90"/>
    </row>
    <row r="3387" spans="2:2" x14ac:dyDescent="0.35">
      <c r="B3387" s="90"/>
    </row>
    <row r="3388" spans="2:2" x14ac:dyDescent="0.35">
      <c r="B3388" s="90"/>
    </row>
    <row r="3389" spans="2:2" x14ac:dyDescent="0.35">
      <c r="B3389" s="90"/>
    </row>
    <row r="3390" spans="2:2" x14ac:dyDescent="0.35">
      <c r="B3390" s="90"/>
    </row>
    <row r="3391" spans="2:2" x14ac:dyDescent="0.35">
      <c r="B3391" s="90"/>
    </row>
    <row r="3392" spans="2:2" x14ac:dyDescent="0.35">
      <c r="B3392" s="90"/>
    </row>
    <row r="3393" spans="2:2" x14ac:dyDescent="0.35">
      <c r="B3393" s="90"/>
    </row>
    <row r="3394" spans="2:2" x14ac:dyDescent="0.35">
      <c r="B3394" s="90"/>
    </row>
    <row r="3395" spans="2:2" x14ac:dyDescent="0.35">
      <c r="B3395" s="90"/>
    </row>
    <row r="3396" spans="2:2" x14ac:dyDescent="0.35">
      <c r="B3396" s="90"/>
    </row>
    <row r="3397" spans="2:2" x14ac:dyDescent="0.35">
      <c r="B3397" s="90"/>
    </row>
    <row r="3398" spans="2:2" x14ac:dyDescent="0.35">
      <c r="B3398" s="90"/>
    </row>
    <row r="3399" spans="2:2" x14ac:dyDescent="0.35">
      <c r="B3399" s="90"/>
    </row>
    <row r="3400" spans="2:2" x14ac:dyDescent="0.35">
      <c r="B3400" s="90"/>
    </row>
    <row r="3401" spans="2:2" x14ac:dyDescent="0.35">
      <c r="B3401" s="90"/>
    </row>
    <row r="3402" spans="2:2" x14ac:dyDescent="0.35">
      <c r="B3402" s="90"/>
    </row>
    <row r="3403" spans="2:2" x14ac:dyDescent="0.35">
      <c r="B3403" s="90"/>
    </row>
    <row r="3404" spans="2:2" x14ac:dyDescent="0.35">
      <c r="B3404" s="90"/>
    </row>
    <row r="3405" spans="2:2" x14ac:dyDescent="0.35">
      <c r="B3405" s="90"/>
    </row>
    <row r="3406" spans="2:2" x14ac:dyDescent="0.35">
      <c r="B3406" s="90"/>
    </row>
    <row r="3407" spans="2:2" x14ac:dyDescent="0.35">
      <c r="B3407" s="90"/>
    </row>
    <row r="3408" spans="2:2" x14ac:dyDescent="0.35">
      <c r="B3408" s="90"/>
    </row>
    <row r="3409" spans="2:2" x14ac:dyDescent="0.35">
      <c r="B3409" s="90"/>
    </row>
    <row r="3410" spans="2:2" x14ac:dyDescent="0.35">
      <c r="B3410" s="90"/>
    </row>
    <row r="3411" spans="2:2" x14ac:dyDescent="0.35">
      <c r="B3411" s="90"/>
    </row>
    <row r="3412" spans="2:2" x14ac:dyDescent="0.35">
      <c r="B3412" s="90"/>
    </row>
    <row r="3413" spans="2:2" x14ac:dyDescent="0.35">
      <c r="B3413" s="90"/>
    </row>
    <row r="3414" spans="2:2" x14ac:dyDescent="0.35">
      <c r="B3414" s="90"/>
    </row>
    <row r="3415" spans="2:2" x14ac:dyDescent="0.35">
      <c r="B3415" s="90"/>
    </row>
    <row r="3416" spans="2:2" x14ac:dyDescent="0.35">
      <c r="B3416" s="90"/>
    </row>
    <row r="3417" spans="2:2" x14ac:dyDescent="0.35">
      <c r="B3417" s="90"/>
    </row>
    <row r="3418" spans="2:2" x14ac:dyDescent="0.35">
      <c r="B3418" s="90"/>
    </row>
    <row r="3419" spans="2:2" x14ac:dyDescent="0.35">
      <c r="B3419" s="90"/>
    </row>
    <row r="3420" spans="2:2" x14ac:dyDescent="0.35">
      <c r="B3420" s="90"/>
    </row>
    <row r="3421" spans="2:2" x14ac:dyDescent="0.35">
      <c r="B3421" s="90"/>
    </row>
    <row r="3422" spans="2:2" x14ac:dyDescent="0.35">
      <c r="B3422" s="90"/>
    </row>
    <row r="3423" spans="2:2" x14ac:dyDescent="0.35">
      <c r="B3423" s="90"/>
    </row>
    <row r="3424" spans="2:2" x14ac:dyDescent="0.35">
      <c r="B3424" s="90"/>
    </row>
    <row r="3425" spans="2:2" x14ac:dyDescent="0.35">
      <c r="B3425" s="90"/>
    </row>
    <row r="3426" spans="2:2" x14ac:dyDescent="0.35">
      <c r="B3426" s="90"/>
    </row>
    <row r="3427" spans="2:2" x14ac:dyDescent="0.35">
      <c r="B3427" s="90"/>
    </row>
    <row r="3428" spans="2:2" x14ac:dyDescent="0.35">
      <c r="B3428" s="90"/>
    </row>
    <row r="3429" spans="2:2" x14ac:dyDescent="0.35">
      <c r="B3429" s="90"/>
    </row>
    <row r="3430" spans="2:2" x14ac:dyDescent="0.35">
      <c r="B3430" s="90"/>
    </row>
    <row r="3431" spans="2:2" x14ac:dyDescent="0.35">
      <c r="B3431" s="90"/>
    </row>
    <row r="3432" spans="2:2" x14ac:dyDescent="0.35">
      <c r="B3432" s="90"/>
    </row>
    <row r="3433" spans="2:2" x14ac:dyDescent="0.35">
      <c r="B3433" s="90"/>
    </row>
    <row r="3434" spans="2:2" x14ac:dyDescent="0.35">
      <c r="B3434" s="90"/>
    </row>
    <row r="3435" spans="2:2" x14ac:dyDescent="0.35">
      <c r="B3435" s="90"/>
    </row>
    <row r="3436" spans="2:2" x14ac:dyDescent="0.35">
      <c r="B3436" s="90"/>
    </row>
    <row r="3437" spans="2:2" x14ac:dyDescent="0.35">
      <c r="B3437" s="90"/>
    </row>
    <row r="3438" spans="2:2" x14ac:dyDescent="0.35">
      <c r="B3438" s="90"/>
    </row>
    <row r="3439" spans="2:2" x14ac:dyDescent="0.35">
      <c r="B3439" s="90"/>
    </row>
    <row r="3440" spans="2:2" x14ac:dyDescent="0.35">
      <c r="B3440" s="90"/>
    </row>
    <row r="3441" spans="2:2" x14ac:dyDescent="0.35">
      <c r="B3441" s="90"/>
    </row>
    <row r="3442" spans="2:2" x14ac:dyDescent="0.35">
      <c r="B3442" s="90"/>
    </row>
    <row r="3443" spans="2:2" x14ac:dyDescent="0.35">
      <c r="B3443" s="90"/>
    </row>
    <row r="3444" spans="2:2" x14ac:dyDescent="0.35">
      <c r="B3444" s="90"/>
    </row>
    <row r="3445" spans="2:2" x14ac:dyDescent="0.35">
      <c r="B3445" s="90"/>
    </row>
    <row r="3446" spans="2:2" x14ac:dyDescent="0.35">
      <c r="B3446" s="90"/>
    </row>
    <row r="3447" spans="2:2" x14ac:dyDescent="0.35">
      <c r="B3447" s="90"/>
    </row>
    <row r="3448" spans="2:2" x14ac:dyDescent="0.35">
      <c r="B3448" s="90"/>
    </row>
    <row r="3449" spans="2:2" x14ac:dyDescent="0.35">
      <c r="B3449" s="90"/>
    </row>
    <row r="3450" spans="2:2" x14ac:dyDescent="0.35">
      <c r="B3450" s="90"/>
    </row>
    <row r="3451" spans="2:2" x14ac:dyDescent="0.35">
      <c r="B3451" s="90"/>
    </row>
    <row r="3452" spans="2:2" x14ac:dyDescent="0.35">
      <c r="B3452" s="90"/>
    </row>
    <row r="3453" spans="2:2" x14ac:dyDescent="0.35">
      <c r="B3453" s="90"/>
    </row>
    <row r="3454" spans="2:2" x14ac:dyDescent="0.35">
      <c r="B3454" s="90"/>
    </row>
    <row r="3455" spans="2:2" x14ac:dyDescent="0.35">
      <c r="B3455" s="90"/>
    </row>
    <row r="3456" spans="2:2" x14ac:dyDescent="0.35">
      <c r="B3456" s="90"/>
    </row>
    <row r="3457" spans="2:2" x14ac:dyDescent="0.35">
      <c r="B3457" s="90"/>
    </row>
    <row r="3458" spans="2:2" x14ac:dyDescent="0.35">
      <c r="B3458" s="90"/>
    </row>
    <row r="3459" spans="2:2" x14ac:dyDescent="0.35">
      <c r="B3459" s="90"/>
    </row>
    <row r="3460" spans="2:2" x14ac:dyDescent="0.35">
      <c r="B3460" s="90"/>
    </row>
    <row r="3461" spans="2:2" x14ac:dyDescent="0.35">
      <c r="B3461" s="90"/>
    </row>
    <row r="3462" spans="2:2" x14ac:dyDescent="0.35">
      <c r="B3462" s="90"/>
    </row>
    <row r="3463" spans="2:2" x14ac:dyDescent="0.35">
      <c r="B3463" s="90"/>
    </row>
    <row r="3464" spans="2:2" x14ac:dyDescent="0.35">
      <c r="B3464" s="90"/>
    </row>
    <row r="3465" spans="2:2" x14ac:dyDescent="0.35">
      <c r="B3465" s="90"/>
    </row>
    <row r="3466" spans="2:2" x14ac:dyDescent="0.35">
      <c r="B3466" s="90"/>
    </row>
    <row r="3467" spans="2:2" x14ac:dyDescent="0.35">
      <c r="B3467" s="90"/>
    </row>
    <row r="3468" spans="2:2" x14ac:dyDescent="0.35">
      <c r="B3468" s="90"/>
    </row>
    <row r="3469" spans="2:2" x14ac:dyDescent="0.35">
      <c r="B3469" s="90"/>
    </row>
    <row r="3470" spans="2:2" x14ac:dyDescent="0.35">
      <c r="B3470" s="90"/>
    </row>
    <row r="3471" spans="2:2" x14ac:dyDescent="0.35">
      <c r="B3471" s="90"/>
    </row>
    <row r="3472" spans="2:2" x14ac:dyDescent="0.35">
      <c r="B3472" s="90"/>
    </row>
    <row r="3473" spans="2:2" x14ac:dyDescent="0.35">
      <c r="B3473" s="90"/>
    </row>
    <row r="3474" spans="2:2" x14ac:dyDescent="0.35">
      <c r="B3474" s="90"/>
    </row>
    <row r="3475" spans="2:2" x14ac:dyDescent="0.35">
      <c r="B3475" s="90"/>
    </row>
    <row r="3476" spans="2:2" x14ac:dyDescent="0.35">
      <c r="B3476" s="90"/>
    </row>
    <row r="3477" spans="2:2" x14ac:dyDescent="0.35">
      <c r="B3477" s="90"/>
    </row>
    <row r="3478" spans="2:2" x14ac:dyDescent="0.35">
      <c r="B3478" s="90"/>
    </row>
    <row r="3479" spans="2:2" x14ac:dyDescent="0.35">
      <c r="B3479" s="90"/>
    </row>
    <row r="3480" spans="2:2" x14ac:dyDescent="0.35">
      <c r="B3480" s="90"/>
    </row>
    <row r="3481" spans="2:2" x14ac:dyDescent="0.35">
      <c r="B3481" s="90"/>
    </row>
    <row r="3482" spans="2:2" x14ac:dyDescent="0.35">
      <c r="B3482" s="90"/>
    </row>
    <row r="3483" spans="2:2" x14ac:dyDescent="0.35">
      <c r="B3483" s="90"/>
    </row>
    <row r="3484" spans="2:2" x14ac:dyDescent="0.35">
      <c r="B3484" s="90"/>
    </row>
    <row r="3485" spans="2:2" x14ac:dyDescent="0.35">
      <c r="B3485" s="90"/>
    </row>
    <row r="3486" spans="2:2" x14ac:dyDescent="0.35">
      <c r="B3486" s="90"/>
    </row>
    <row r="3487" spans="2:2" x14ac:dyDescent="0.35">
      <c r="B3487" s="90"/>
    </row>
    <row r="3488" spans="2:2" x14ac:dyDescent="0.35">
      <c r="B3488" s="90"/>
    </row>
    <row r="3489" spans="2:2" x14ac:dyDescent="0.35">
      <c r="B3489" s="90"/>
    </row>
    <row r="3490" spans="2:2" x14ac:dyDescent="0.35">
      <c r="B3490" s="90"/>
    </row>
    <row r="3491" spans="2:2" x14ac:dyDescent="0.35">
      <c r="B3491" s="90"/>
    </row>
    <row r="3492" spans="2:2" x14ac:dyDescent="0.35">
      <c r="B3492" s="90"/>
    </row>
    <row r="3493" spans="2:2" x14ac:dyDescent="0.35">
      <c r="B3493" s="90"/>
    </row>
    <row r="3494" spans="2:2" x14ac:dyDescent="0.35">
      <c r="B3494" s="90"/>
    </row>
    <row r="3495" spans="2:2" x14ac:dyDescent="0.35">
      <c r="B3495" s="90"/>
    </row>
    <row r="3496" spans="2:2" x14ac:dyDescent="0.35">
      <c r="B3496" s="90"/>
    </row>
    <row r="3497" spans="2:2" x14ac:dyDescent="0.35">
      <c r="B3497" s="90"/>
    </row>
    <row r="3498" spans="2:2" x14ac:dyDescent="0.35">
      <c r="B3498" s="90"/>
    </row>
    <row r="3499" spans="2:2" x14ac:dyDescent="0.35">
      <c r="B3499" s="90"/>
    </row>
    <row r="3500" spans="2:2" x14ac:dyDescent="0.35">
      <c r="B3500" s="90"/>
    </row>
    <row r="3501" spans="2:2" x14ac:dyDescent="0.35">
      <c r="B3501" s="90"/>
    </row>
    <row r="3502" spans="2:2" x14ac:dyDescent="0.35">
      <c r="B3502" s="90"/>
    </row>
    <row r="3503" spans="2:2" x14ac:dyDescent="0.35">
      <c r="B3503" s="90"/>
    </row>
    <row r="3504" spans="2:2" x14ac:dyDescent="0.35">
      <c r="B3504" s="90"/>
    </row>
    <row r="3505" spans="2:2" x14ac:dyDescent="0.35">
      <c r="B3505" s="90"/>
    </row>
    <row r="3506" spans="2:2" x14ac:dyDescent="0.35">
      <c r="B3506" s="90"/>
    </row>
    <row r="3507" spans="2:2" x14ac:dyDescent="0.35">
      <c r="B3507" s="90"/>
    </row>
    <row r="3508" spans="2:2" x14ac:dyDescent="0.35">
      <c r="B3508" s="90"/>
    </row>
    <row r="3509" spans="2:2" x14ac:dyDescent="0.35">
      <c r="B3509" s="90"/>
    </row>
    <row r="3510" spans="2:2" x14ac:dyDescent="0.35">
      <c r="B3510" s="90"/>
    </row>
    <row r="3511" spans="2:2" x14ac:dyDescent="0.35">
      <c r="B3511" s="90"/>
    </row>
    <row r="3512" spans="2:2" x14ac:dyDescent="0.35">
      <c r="B3512" s="90"/>
    </row>
    <row r="3513" spans="2:2" x14ac:dyDescent="0.35">
      <c r="B3513" s="90"/>
    </row>
    <row r="3514" spans="2:2" x14ac:dyDescent="0.35">
      <c r="B3514" s="90"/>
    </row>
    <row r="3515" spans="2:2" x14ac:dyDescent="0.35">
      <c r="B3515" s="90"/>
    </row>
    <row r="3516" spans="2:2" x14ac:dyDescent="0.35">
      <c r="B3516" s="90"/>
    </row>
    <row r="3517" spans="2:2" x14ac:dyDescent="0.35">
      <c r="B3517" s="90"/>
    </row>
    <row r="3518" spans="2:2" x14ac:dyDescent="0.35">
      <c r="B3518" s="90"/>
    </row>
    <row r="3519" spans="2:2" x14ac:dyDescent="0.35">
      <c r="B3519" s="90"/>
    </row>
    <row r="3520" spans="2:2" x14ac:dyDescent="0.35">
      <c r="B3520" s="90"/>
    </row>
    <row r="3521" spans="2:2" x14ac:dyDescent="0.35">
      <c r="B3521" s="90"/>
    </row>
    <row r="3522" spans="2:2" x14ac:dyDescent="0.35">
      <c r="B3522" s="90"/>
    </row>
    <row r="3523" spans="2:2" x14ac:dyDescent="0.35">
      <c r="B3523" s="90"/>
    </row>
    <row r="3524" spans="2:2" x14ac:dyDescent="0.35">
      <c r="B3524" s="90"/>
    </row>
    <row r="3525" spans="2:2" x14ac:dyDescent="0.35">
      <c r="B3525" s="90"/>
    </row>
    <row r="3526" spans="2:2" x14ac:dyDescent="0.35">
      <c r="B3526" s="90"/>
    </row>
    <row r="3527" spans="2:2" x14ac:dyDescent="0.35">
      <c r="B3527" s="90"/>
    </row>
    <row r="3528" spans="2:2" x14ac:dyDescent="0.35">
      <c r="B3528" s="90"/>
    </row>
    <row r="3529" spans="2:2" x14ac:dyDescent="0.35">
      <c r="B3529" s="90"/>
    </row>
    <row r="3530" spans="2:2" x14ac:dyDescent="0.35">
      <c r="B3530" s="90"/>
    </row>
    <row r="3531" spans="2:2" x14ac:dyDescent="0.35">
      <c r="B3531" s="90"/>
    </row>
    <row r="3532" spans="2:2" x14ac:dyDescent="0.35">
      <c r="B3532" s="90"/>
    </row>
    <row r="3533" spans="2:2" x14ac:dyDescent="0.35">
      <c r="B3533" s="90"/>
    </row>
    <row r="3534" spans="2:2" x14ac:dyDescent="0.35">
      <c r="B3534" s="90"/>
    </row>
    <row r="3535" spans="2:2" x14ac:dyDescent="0.35">
      <c r="B3535" s="90"/>
    </row>
    <row r="3536" spans="2:2" x14ac:dyDescent="0.35">
      <c r="B3536" s="90"/>
    </row>
    <row r="3537" spans="2:2" x14ac:dyDescent="0.35">
      <c r="B3537" s="90"/>
    </row>
    <row r="3538" spans="2:2" x14ac:dyDescent="0.35">
      <c r="B3538" s="90"/>
    </row>
    <row r="3539" spans="2:2" x14ac:dyDescent="0.35">
      <c r="B3539" s="90"/>
    </row>
    <row r="3540" spans="2:2" x14ac:dyDescent="0.35">
      <c r="B3540" s="90"/>
    </row>
    <row r="3541" spans="2:2" x14ac:dyDescent="0.35">
      <c r="B3541" s="90"/>
    </row>
    <row r="3542" spans="2:2" x14ac:dyDescent="0.35">
      <c r="B3542" s="90"/>
    </row>
    <row r="3543" spans="2:2" x14ac:dyDescent="0.35">
      <c r="B3543" s="90"/>
    </row>
    <row r="3544" spans="2:2" x14ac:dyDescent="0.35">
      <c r="B3544" s="90"/>
    </row>
    <row r="3545" spans="2:2" x14ac:dyDescent="0.35">
      <c r="B3545" s="90"/>
    </row>
    <row r="3546" spans="2:2" x14ac:dyDescent="0.35">
      <c r="B3546" s="90"/>
    </row>
    <row r="3547" spans="2:2" x14ac:dyDescent="0.35">
      <c r="B3547" s="90"/>
    </row>
    <row r="3548" spans="2:2" x14ac:dyDescent="0.35">
      <c r="B3548" s="90"/>
    </row>
    <row r="3549" spans="2:2" x14ac:dyDescent="0.35">
      <c r="B3549" s="90"/>
    </row>
    <row r="3550" spans="2:2" x14ac:dyDescent="0.35">
      <c r="B3550" s="90"/>
    </row>
    <row r="3551" spans="2:2" x14ac:dyDescent="0.35">
      <c r="B3551" s="90"/>
    </row>
    <row r="3552" spans="2:2" x14ac:dyDescent="0.35">
      <c r="B3552" s="90"/>
    </row>
    <row r="3553" spans="2:2" x14ac:dyDescent="0.35">
      <c r="B3553" s="90"/>
    </row>
    <row r="3554" spans="2:2" x14ac:dyDescent="0.35">
      <c r="B3554" s="90"/>
    </row>
    <row r="3555" spans="2:2" x14ac:dyDescent="0.35">
      <c r="B3555" s="90"/>
    </row>
    <row r="3556" spans="2:2" x14ac:dyDescent="0.35">
      <c r="B3556" s="90"/>
    </row>
    <row r="3557" spans="2:2" x14ac:dyDescent="0.35">
      <c r="B3557" s="90"/>
    </row>
    <row r="3558" spans="2:2" x14ac:dyDescent="0.35">
      <c r="B3558" s="90"/>
    </row>
    <row r="3559" spans="2:2" x14ac:dyDescent="0.35">
      <c r="B3559" s="90"/>
    </row>
    <row r="3560" spans="2:2" x14ac:dyDescent="0.35">
      <c r="B3560" s="90"/>
    </row>
    <row r="3561" spans="2:2" x14ac:dyDescent="0.35">
      <c r="B3561" s="90"/>
    </row>
    <row r="3562" spans="2:2" x14ac:dyDescent="0.35">
      <c r="B3562" s="90"/>
    </row>
    <row r="3563" spans="2:2" x14ac:dyDescent="0.35">
      <c r="B3563" s="90"/>
    </row>
    <row r="3564" spans="2:2" x14ac:dyDescent="0.35">
      <c r="B3564" s="90"/>
    </row>
    <row r="3565" spans="2:2" x14ac:dyDescent="0.35">
      <c r="B3565" s="90"/>
    </row>
    <row r="3566" spans="2:2" x14ac:dyDescent="0.35">
      <c r="B3566" s="90"/>
    </row>
    <row r="3567" spans="2:2" x14ac:dyDescent="0.35">
      <c r="B3567" s="90"/>
    </row>
    <row r="3568" spans="2:2" x14ac:dyDescent="0.35">
      <c r="B3568" s="90"/>
    </row>
    <row r="3569" spans="2:2" x14ac:dyDescent="0.35">
      <c r="B3569" s="90"/>
    </row>
    <row r="3570" spans="2:2" x14ac:dyDescent="0.35">
      <c r="B3570" s="90"/>
    </row>
    <row r="3571" spans="2:2" x14ac:dyDescent="0.35">
      <c r="B3571" s="90"/>
    </row>
    <row r="3572" spans="2:2" x14ac:dyDescent="0.35">
      <c r="B3572" s="90"/>
    </row>
    <row r="3573" spans="2:2" x14ac:dyDescent="0.35">
      <c r="B3573" s="90"/>
    </row>
    <row r="3574" spans="2:2" x14ac:dyDescent="0.35">
      <c r="B3574" s="90"/>
    </row>
    <row r="3575" spans="2:2" x14ac:dyDescent="0.35">
      <c r="B3575" s="90"/>
    </row>
    <row r="3576" spans="2:2" x14ac:dyDescent="0.35">
      <c r="B3576" s="90"/>
    </row>
    <row r="3577" spans="2:2" x14ac:dyDescent="0.35">
      <c r="B3577" s="90"/>
    </row>
    <row r="3578" spans="2:2" x14ac:dyDescent="0.35">
      <c r="B3578" s="90"/>
    </row>
    <row r="3579" spans="2:2" x14ac:dyDescent="0.35">
      <c r="B3579" s="90"/>
    </row>
    <row r="3580" spans="2:2" x14ac:dyDescent="0.35">
      <c r="B3580" s="90"/>
    </row>
    <row r="3581" spans="2:2" x14ac:dyDescent="0.35">
      <c r="B3581" s="90"/>
    </row>
    <row r="3582" spans="2:2" x14ac:dyDescent="0.35">
      <c r="B3582" s="90"/>
    </row>
    <row r="3583" spans="2:2" x14ac:dyDescent="0.35">
      <c r="B3583" s="90"/>
    </row>
    <row r="3584" spans="2:2" x14ac:dyDescent="0.35">
      <c r="B3584" s="90"/>
    </row>
    <row r="3585" spans="2:2" x14ac:dyDescent="0.35">
      <c r="B3585" s="90"/>
    </row>
    <row r="3586" spans="2:2" x14ac:dyDescent="0.35">
      <c r="B3586" s="90"/>
    </row>
    <row r="3587" spans="2:2" x14ac:dyDescent="0.35">
      <c r="B3587" s="90"/>
    </row>
    <row r="3588" spans="2:2" x14ac:dyDescent="0.35">
      <c r="B3588" s="90"/>
    </row>
    <row r="3589" spans="2:2" x14ac:dyDescent="0.35">
      <c r="B3589" s="90"/>
    </row>
    <row r="3590" spans="2:2" x14ac:dyDescent="0.35">
      <c r="B3590" s="90"/>
    </row>
    <row r="3591" spans="2:2" x14ac:dyDescent="0.35">
      <c r="B3591" s="90"/>
    </row>
    <row r="3592" spans="2:2" x14ac:dyDescent="0.35">
      <c r="B3592" s="90"/>
    </row>
    <row r="3593" spans="2:2" x14ac:dyDescent="0.35">
      <c r="B3593" s="90"/>
    </row>
    <row r="3594" spans="2:2" x14ac:dyDescent="0.35">
      <c r="B3594" s="90"/>
    </row>
    <row r="3595" spans="2:2" x14ac:dyDescent="0.35">
      <c r="B3595" s="90"/>
    </row>
    <row r="3596" spans="2:2" x14ac:dyDescent="0.35">
      <c r="B3596" s="90"/>
    </row>
    <row r="3597" spans="2:2" x14ac:dyDescent="0.35">
      <c r="B3597" s="90"/>
    </row>
    <row r="3598" spans="2:2" x14ac:dyDescent="0.35">
      <c r="B3598" s="90"/>
    </row>
    <row r="3599" spans="2:2" x14ac:dyDescent="0.35">
      <c r="B3599" s="90"/>
    </row>
    <row r="3600" spans="2:2" x14ac:dyDescent="0.35">
      <c r="B3600" s="90"/>
    </row>
    <row r="3601" spans="2:2" x14ac:dyDescent="0.35">
      <c r="B3601" s="90"/>
    </row>
    <row r="3602" spans="2:2" x14ac:dyDescent="0.35">
      <c r="B3602" s="90"/>
    </row>
    <row r="3603" spans="2:2" x14ac:dyDescent="0.35">
      <c r="B3603" s="90"/>
    </row>
    <row r="3604" spans="2:2" x14ac:dyDescent="0.35">
      <c r="B3604" s="90"/>
    </row>
    <row r="3605" spans="2:2" x14ac:dyDescent="0.35">
      <c r="B3605" s="90"/>
    </row>
    <row r="3606" spans="2:2" x14ac:dyDescent="0.35">
      <c r="B3606" s="90"/>
    </row>
    <row r="3607" spans="2:2" x14ac:dyDescent="0.35">
      <c r="B3607" s="90"/>
    </row>
    <row r="3608" spans="2:2" x14ac:dyDescent="0.35">
      <c r="B3608" s="90"/>
    </row>
    <row r="3609" spans="2:2" x14ac:dyDescent="0.35">
      <c r="B3609" s="90"/>
    </row>
    <row r="3610" spans="2:2" x14ac:dyDescent="0.35">
      <c r="B3610" s="90"/>
    </row>
    <row r="3611" spans="2:2" x14ac:dyDescent="0.35">
      <c r="B3611" s="90"/>
    </row>
    <row r="3612" spans="2:2" x14ac:dyDescent="0.35">
      <c r="B3612" s="90"/>
    </row>
    <row r="3613" spans="2:2" x14ac:dyDescent="0.35">
      <c r="B3613" s="90"/>
    </row>
    <row r="3614" spans="2:2" x14ac:dyDescent="0.35">
      <c r="B3614" s="90"/>
    </row>
    <row r="3615" spans="2:2" x14ac:dyDescent="0.35">
      <c r="B3615" s="90"/>
    </row>
    <row r="3616" spans="2:2" x14ac:dyDescent="0.35">
      <c r="B3616" s="90"/>
    </row>
    <row r="3617" spans="2:2" x14ac:dyDescent="0.35">
      <c r="B3617" s="90"/>
    </row>
    <row r="3618" spans="2:2" x14ac:dyDescent="0.35">
      <c r="B3618" s="90"/>
    </row>
    <row r="3619" spans="2:2" x14ac:dyDescent="0.35">
      <c r="B3619" s="90"/>
    </row>
    <row r="3620" spans="2:2" x14ac:dyDescent="0.35">
      <c r="B3620" s="90"/>
    </row>
    <row r="3621" spans="2:2" x14ac:dyDescent="0.35">
      <c r="B3621" s="90"/>
    </row>
    <row r="3622" spans="2:2" x14ac:dyDescent="0.35">
      <c r="B3622" s="90"/>
    </row>
    <row r="3623" spans="2:2" x14ac:dyDescent="0.35">
      <c r="B3623" s="90"/>
    </row>
    <row r="3624" spans="2:2" x14ac:dyDescent="0.35">
      <c r="B3624" s="90"/>
    </row>
    <row r="3625" spans="2:2" x14ac:dyDescent="0.35">
      <c r="B3625" s="90"/>
    </row>
    <row r="3626" spans="2:2" x14ac:dyDescent="0.35">
      <c r="B3626" s="90"/>
    </row>
    <row r="3627" spans="2:2" x14ac:dyDescent="0.35">
      <c r="B3627" s="90"/>
    </row>
    <row r="3628" spans="2:2" x14ac:dyDescent="0.35">
      <c r="B3628" s="90"/>
    </row>
    <row r="3629" spans="2:2" x14ac:dyDescent="0.35">
      <c r="B3629" s="90"/>
    </row>
    <row r="3630" spans="2:2" x14ac:dyDescent="0.35">
      <c r="B3630" s="90"/>
    </row>
    <row r="3631" spans="2:2" x14ac:dyDescent="0.35">
      <c r="B3631" s="90"/>
    </row>
    <row r="3632" spans="2:2" x14ac:dyDescent="0.35">
      <c r="B3632" s="90"/>
    </row>
    <row r="3633" spans="2:2" x14ac:dyDescent="0.35">
      <c r="B3633" s="90"/>
    </row>
    <row r="3634" spans="2:2" x14ac:dyDescent="0.35">
      <c r="B3634" s="90"/>
    </row>
    <row r="3635" spans="2:2" x14ac:dyDescent="0.35">
      <c r="B3635" s="90"/>
    </row>
    <row r="3636" spans="2:2" x14ac:dyDescent="0.35">
      <c r="B3636" s="90"/>
    </row>
    <row r="3637" spans="2:2" x14ac:dyDescent="0.35">
      <c r="B3637" s="90"/>
    </row>
    <row r="3638" spans="2:2" x14ac:dyDescent="0.35">
      <c r="B3638" s="90"/>
    </row>
    <row r="3639" spans="2:2" x14ac:dyDescent="0.35">
      <c r="B3639" s="90"/>
    </row>
    <row r="3640" spans="2:2" x14ac:dyDescent="0.35">
      <c r="B3640" s="90"/>
    </row>
    <row r="3641" spans="2:2" x14ac:dyDescent="0.35">
      <c r="B3641" s="90"/>
    </row>
    <row r="3642" spans="2:2" x14ac:dyDescent="0.35">
      <c r="B3642" s="90"/>
    </row>
    <row r="3643" spans="2:2" x14ac:dyDescent="0.35">
      <c r="B3643" s="90"/>
    </row>
    <row r="3644" spans="2:2" x14ac:dyDescent="0.35">
      <c r="B3644" s="90"/>
    </row>
    <row r="3645" spans="2:2" x14ac:dyDescent="0.35">
      <c r="B3645" s="90"/>
    </row>
    <row r="3646" spans="2:2" x14ac:dyDescent="0.35">
      <c r="B3646" s="90"/>
    </row>
    <row r="3647" spans="2:2" x14ac:dyDescent="0.35">
      <c r="B3647" s="90"/>
    </row>
    <row r="3648" spans="2:2" x14ac:dyDescent="0.35">
      <c r="B3648" s="90"/>
    </row>
    <row r="3649" spans="2:2" x14ac:dyDescent="0.35">
      <c r="B3649" s="90"/>
    </row>
    <row r="3650" spans="2:2" x14ac:dyDescent="0.35">
      <c r="B3650" s="90"/>
    </row>
    <row r="3651" spans="2:2" x14ac:dyDescent="0.35">
      <c r="B3651" s="90"/>
    </row>
    <row r="3652" spans="2:2" x14ac:dyDescent="0.35">
      <c r="B3652" s="90"/>
    </row>
    <row r="3653" spans="2:2" x14ac:dyDescent="0.35">
      <c r="B3653" s="90"/>
    </row>
    <row r="3654" spans="2:2" x14ac:dyDescent="0.35">
      <c r="B3654" s="90"/>
    </row>
    <row r="3655" spans="2:2" x14ac:dyDescent="0.35">
      <c r="B3655" s="90"/>
    </row>
    <row r="3656" spans="2:2" x14ac:dyDescent="0.35">
      <c r="B3656" s="90"/>
    </row>
    <row r="3657" spans="2:2" x14ac:dyDescent="0.35">
      <c r="B3657" s="90"/>
    </row>
    <row r="3658" spans="2:2" x14ac:dyDescent="0.35">
      <c r="B3658" s="90"/>
    </row>
    <row r="3659" spans="2:2" x14ac:dyDescent="0.35">
      <c r="B3659" s="90"/>
    </row>
    <row r="3660" spans="2:2" x14ac:dyDescent="0.35">
      <c r="B3660" s="90"/>
    </row>
    <row r="3661" spans="2:2" x14ac:dyDescent="0.35">
      <c r="B3661" s="90"/>
    </row>
    <row r="3662" spans="2:2" x14ac:dyDescent="0.35">
      <c r="B3662" s="90"/>
    </row>
    <row r="3663" spans="2:2" x14ac:dyDescent="0.35">
      <c r="B3663" s="90"/>
    </row>
    <row r="3664" spans="2:2" x14ac:dyDescent="0.35">
      <c r="B3664" s="90"/>
    </row>
    <row r="3665" spans="2:2" x14ac:dyDescent="0.35">
      <c r="B3665" s="90"/>
    </row>
    <row r="3666" spans="2:2" x14ac:dyDescent="0.35">
      <c r="B3666" s="90"/>
    </row>
    <row r="3667" spans="2:2" x14ac:dyDescent="0.35">
      <c r="B3667" s="90"/>
    </row>
    <row r="3668" spans="2:2" x14ac:dyDescent="0.35">
      <c r="B3668" s="90"/>
    </row>
    <row r="3669" spans="2:2" x14ac:dyDescent="0.35">
      <c r="B3669" s="90"/>
    </row>
    <row r="3670" spans="2:2" x14ac:dyDescent="0.35">
      <c r="B3670" s="90"/>
    </row>
    <row r="3671" spans="2:2" x14ac:dyDescent="0.35">
      <c r="B3671" s="90"/>
    </row>
    <row r="3672" spans="2:2" x14ac:dyDescent="0.35">
      <c r="B3672" s="90"/>
    </row>
    <row r="3673" spans="2:2" x14ac:dyDescent="0.35">
      <c r="B3673" s="90"/>
    </row>
    <row r="3674" spans="2:2" x14ac:dyDescent="0.35">
      <c r="B3674" s="90"/>
    </row>
    <row r="3675" spans="2:2" x14ac:dyDescent="0.35">
      <c r="B3675" s="90"/>
    </row>
    <row r="3676" spans="2:2" x14ac:dyDescent="0.35">
      <c r="B3676" s="90"/>
    </row>
    <row r="3677" spans="2:2" x14ac:dyDescent="0.35">
      <c r="B3677" s="90"/>
    </row>
    <row r="3678" spans="2:2" x14ac:dyDescent="0.35">
      <c r="B3678" s="90"/>
    </row>
    <row r="3679" spans="2:2" x14ac:dyDescent="0.35">
      <c r="B3679" s="90"/>
    </row>
    <row r="3680" spans="2:2" x14ac:dyDescent="0.35">
      <c r="B3680" s="90"/>
    </row>
    <row r="3681" spans="2:2" x14ac:dyDescent="0.35">
      <c r="B3681" s="90"/>
    </row>
    <row r="3682" spans="2:2" x14ac:dyDescent="0.35">
      <c r="B3682" s="90"/>
    </row>
    <row r="3683" spans="2:2" x14ac:dyDescent="0.35">
      <c r="B3683" s="90"/>
    </row>
    <row r="3684" spans="2:2" x14ac:dyDescent="0.35">
      <c r="B3684" s="90"/>
    </row>
    <row r="3685" spans="2:2" x14ac:dyDescent="0.35">
      <c r="B3685" s="90"/>
    </row>
    <row r="3686" spans="2:2" x14ac:dyDescent="0.35">
      <c r="B3686" s="90"/>
    </row>
    <row r="3687" spans="2:2" x14ac:dyDescent="0.35">
      <c r="B3687" s="90"/>
    </row>
    <row r="3688" spans="2:2" x14ac:dyDescent="0.35">
      <c r="B3688" s="90"/>
    </row>
    <row r="3689" spans="2:2" x14ac:dyDescent="0.35">
      <c r="B3689" s="90"/>
    </row>
    <row r="3690" spans="2:2" x14ac:dyDescent="0.35">
      <c r="B3690" s="90"/>
    </row>
    <row r="3691" spans="2:2" x14ac:dyDescent="0.35">
      <c r="B3691" s="90"/>
    </row>
    <row r="3692" spans="2:2" x14ac:dyDescent="0.35">
      <c r="B3692" s="90"/>
    </row>
    <row r="3693" spans="2:2" x14ac:dyDescent="0.35">
      <c r="B3693" s="90"/>
    </row>
    <row r="3694" spans="2:2" x14ac:dyDescent="0.35">
      <c r="B3694" s="90"/>
    </row>
    <row r="3695" spans="2:2" x14ac:dyDescent="0.35">
      <c r="B3695" s="90"/>
    </row>
    <row r="3696" spans="2:2" x14ac:dyDescent="0.35">
      <c r="B3696" s="90"/>
    </row>
    <row r="3697" spans="2:2" x14ac:dyDescent="0.35">
      <c r="B3697" s="90"/>
    </row>
    <row r="3698" spans="2:2" x14ac:dyDescent="0.35">
      <c r="B3698" s="90"/>
    </row>
    <row r="3699" spans="2:2" x14ac:dyDescent="0.35">
      <c r="B3699" s="90"/>
    </row>
    <row r="3700" spans="2:2" x14ac:dyDescent="0.35">
      <c r="B3700" s="90"/>
    </row>
    <row r="3701" spans="2:2" x14ac:dyDescent="0.35">
      <c r="B3701" s="90"/>
    </row>
    <row r="3702" spans="2:2" x14ac:dyDescent="0.35">
      <c r="B3702" s="90"/>
    </row>
    <row r="3703" spans="2:2" x14ac:dyDescent="0.35">
      <c r="B3703" s="90"/>
    </row>
    <row r="3704" spans="2:2" x14ac:dyDescent="0.35">
      <c r="B3704" s="90"/>
    </row>
    <row r="3705" spans="2:2" x14ac:dyDescent="0.35">
      <c r="B3705" s="90"/>
    </row>
    <row r="3706" spans="2:2" x14ac:dyDescent="0.35">
      <c r="B3706" s="90"/>
    </row>
    <row r="3707" spans="2:2" x14ac:dyDescent="0.35">
      <c r="B3707" s="90"/>
    </row>
    <row r="3708" spans="2:2" x14ac:dyDescent="0.35">
      <c r="B3708" s="90"/>
    </row>
    <row r="3709" spans="2:2" x14ac:dyDescent="0.35">
      <c r="B3709" s="90"/>
    </row>
    <row r="3710" spans="2:2" x14ac:dyDescent="0.35">
      <c r="B3710" s="90"/>
    </row>
    <row r="3711" spans="2:2" x14ac:dyDescent="0.35">
      <c r="B3711" s="90"/>
    </row>
    <row r="3712" spans="2:2" x14ac:dyDescent="0.35">
      <c r="B3712" s="90"/>
    </row>
    <row r="3713" spans="2:2" x14ac:dyDescent="0.35">
      <c r="B3713" s="90"/>
    </row>
    <row r="3714" spans="2:2" x14ac:dyDescent="0.35">
      <c r="B3714" s="90"/>
    </row>
    <row r="3715" spans="2:2" x14ac:dyDescent="0.35">
      <c r="B3715" s="90"/>
    </row>
    <row r="3716" spans="2:2" x14ac:dyDescent="0.35">
      <c r="B3716" s="90"/>
    </row>
    <row r="3717" spans="2:2" x14ac:dyDescent="0.35">
      <c r="B3717" s="90"/>
    </row>
    <row r="3718" spans="2:2" x14ac:dyDescent="0.35">
      <c r="B3718" s="90"/>
    </row>
    <row r="3719" spans="2:2" x14ac:dyDescent="0.35">
      <c r="B3719" s="90"/>
    </row>
    <row r="3720" spans="2:2" x14ac:dyDescent="0.35">
      <c r="B3720" s="90"/>
    </row>
    <row r="3721" spans="2:2" x14ac:dyDescent="0.35">
      <c r="B3721" s="90"/>
    </row>
    <row r="3722" spans="2:2" x14ac:dyDescent="0.35">
      <c r="B3722" s="90"/>
    </row>
    <row r="3723" spans="2:2" x14ac:dyDescent="0.35">
      <c r="B3723" s="90"/>
    </row>
    <row r="3724" spans="2:2" x14ac:dyDescent="0.35">
      <c r="B3724" s="90"/>
    </row>
    <row r="3725" spans="2:2" x14ac:dyDescent="0.35">
      <c r="B3725" s="90"/>
    </row>
    <row r="3726" spans="2:2" x14ac:dyDescent="0.35">
      <c r="B3726" s="90"/>
    </row>
    <row r="3727" spans="2:2" x14ac:dyDescent="0.35">
      <c r="B3727" s="90"/>
    </row>
    <row r="3728" spans="2:2" x14ac:dyDescent="0.35">
      <c r="B3728" s="90"/>
    </row>
    <row r="3729" spans="2:2" x14ac:dyDescent="0.35">
      <c r="B3729" s="90"/>
    </row>
    <row r="3730" spans="2:2" x14ac:dyDescent="0.35">
      <c r="B3730" s="90"/>
    </row>
    <row r="3731" spans="2:2" x14ac:dyDescent="0.35">
      <c r="B3731" s="90"/>
    </row>
    <row r="3732" spans="2:2" x14ac:dyDescent="0.35">
      <c r="B3732" s="90"/>
    </row>
    <row r="3733" spans="2:2" x14ac:dyDescent="0.35">
      <c r="B3733" s="90"/>
    </row>
    <row r="3734" spans="2:2" x14ac:dyDescent="0.35">
      <c r="B3734" s="90"/>
    </row>
    <row r="3735" spans="2:2" x14ac:dyDescent="0.35">
      <c r="B3735" s="90"/>
    </row>
    <row r="3736" spans="2:2" x14ac:dyDescent="0.35">
      <c r="B3736" s="90"/>
    </row>
    <row r="3737" spans="2:2" x14ac:dyDescent="0.35">
      <c r="B3737" s="90"/>
    </row>
    <row r="3738" spans="2:2" x14ac:dyDescent="0.35">
      <c r="B3738" s="90"/>
    </row>
    <row r="3739" spans="2:2" x14ac:dyDescent="0.35">
      <c r="B3739" s="90"/>
    </row>
    <row r="3740" spans="2:2" x14ac:dyDescent="0.35">
      <c r="B3740" s="90"/>
    </row>
    <row r="3741" spans="2:2" x14ac:dyDescent="0.35">
      <c r="B3741" s="90"/>
    </row>
    <row r="3742" spans="2:2" x14ac:dyDescent="0.35">
      <c r="B3742" s="90"/>
    </row>
    <row r="3743" spans="2:2" x14ac:dyDescent="0.35">
      <c r="B3743" s="90"/>
    </row>
    <row r="3744" spans="2:2" x14ac:dyDescent="0.35">
      <c r="B3744" s="90"/>
    </row>
    <row r="3745" spans="2:2" x14ac:dyDescent="0.35">
      <c r="B3745" s="90"/>
    </row>
    <row r="3746" spans="2:2" x14ac:dyDescent="0.35">
      <c r="B3746" s="90"/>
    </row>
    <row r="3747" spans="2:2" x14ac:dyDescent="0.35">
      <c r="B3747" s="90"/>
    </row>
    <row r="3748" spans="2:2" x14ac:dyDescent="0.35">
      <c r="B3748" s="90"/>
    </row>
    <row r="3749" spans="2:2" x14ac:dyDescent="0.35">
      <c r="B3749" s="90"/>
    </row>
    <row r="3750" spans="2:2" x14ac:dyDescent="0.35">
      <c r="B3750" s="90"/>
    </row>
    <row r="3751" spans="2:2" x14ac:dyDescent="0.35">
      <c r="B3751" s="90"/>
    </row>
    <row r="3752" spans="2:2" x14ac:dyDescent="0.35">
      <c r="B3752" s="90"/>
    </row>
    <row r="3753" spans="2:2" x14ac:dyDescent="0.35">
      <c r="B3753" s="90"/>
    </row>
    <row r="3754" spans="2:2" x14ac:dyDescent="0.35">
      <c r="B3754" s="90"/>
    </row>
    <row r="3755" spans="2:2" x14ac:dyDescent="0.35">
      <c r="B3755" s="90"/>
    </row>
    <row r="3756" spans="2:2" x14ac:dyDescent="0.35">
      <c r="B3756" s="90"/>
    </row>
    <row r="3757" spans="2:2" x14ac:dyDescent="0.35">
      <c r="B3757" s="90"/>
    </row>
    <row r="3758" spans="2:2" x14ac:dyDescent="0.35">
      <c r="B3758" s="90"/>
    </row>
    <row r="3759" spans="2:2" x14ac:dyDescent="0.35">
      <c r="B3759" s="90"/>
    </row>
    <row r="3760" spans="2:2" x14ac:dyDescent="0.35">
      <c r="B3760" s="90"/>
    </row>
    <row r="3761" spans="2:2" x14ac:dyDescent="0.35">
      <c r="B3761" s="90"/>
    </row>
    <row r="3762" spans="2:2" x14ac:dyDescent="0.35">
      <c r="B3762" s="90"/>
    </row>
    <row r="3763" spans="2:2" x14ac:dyDescent="0.35">
      <c r="B3763" s="90"/>
    </row>
    <row r="3764" spans="2:2" x14ac:dyDescent="0.35">
      <c r="B3764" s="90"/>
    </row>
    <row r="3765" spans="2:2" x14ac:dyDescent="0.35">
      <c r="B3765" s="90"/>
    </row>
    <row r="3766" spans="2:2" x14ac:dyDescent="0.35">
      <c r="B3766" s="90"/>
    </row>
    <row r="3767" spans="2:2" x14ac:dyDescent="0.35">
      <c r="B3767" s="90"/>
    </row>
    <row r="3768" spans="2:2" x14ac:dyDescent="0.35">
      <c r="B3768" s="90"/>
    </row>
    <row r="3769" spans="2:2" x14ac:dyDescent="0.35">
      <c r="B3769" s="90"/>
    </row>
    <row r="3770" spans="2:2" x14ac:dyDescent="0.35">
      <c r="B3770" s="90"/>
    </row>
    <row r="3771" spans="2:2" x14ac:dyDescent="0.35">
      <c r="B3771" s="90"/>
    </row>
    <row r="3772" spans="2:2" x14ac:dyDescent="0.35">
      <c r="B3772" s="90"/>
    </row>
    <row r="3773" spans="2:2" x14ac:dyDescent="0.35">
      <c r="B3773" s="90"/>
    </row>
    <row r="3774" spans="2:2" x14ac:dyDescent="0.35">
      <c r="B3774" s="90"/>
    </row>
    <row r="3775" spans="2:2" x14ac:dyDescent="0.35">
      <c r="B3775" s="90"/>
    </row>
    <row r="3776" spans="2:2" x14ac:dyDescent="0.35">
      <c r="B3776" s="90"/>
    </row>
    <row r="3777" spans="2:2" x14ac:dyDescent="0.35">
      <c r="B3777" s="90"/>
    </row>
    <row r="3778" spans="2:2" x14ac:dyDescent="0.35">
      <c r="B3778" s="90"/>
    </row>
    <row r="3779" spans="2:2" x14ac:dyDescent="0.35">
      <c r="B3779" s="90"/>
    </row>
    <row r="3780" spans="2:2" x14ac:dyDescent="0.35">
      <c r="B3780" s="90"/>
    </row>
    <row r="3781" spans="2:2" x14ac:dyDescent="0.35">
      <c r="B3781" s="90"/>
    </row>
    <row r="3782" spans="2:2" x14ac:dyDescent="0.35">
      <c r="B3782" s="90"/>
    </row>
    <row r="3783" spans="2:2" x14ac:dyDescent="0.35">
      <c r="B3783" s="90"/>
    </row>
    <row r="3784" spans="2:2" x14ac:dyDescent="0.35">
      <c r="B3784" s="90"/>
    </row>
    <row r="3785" spans="2:2" x14ac:dyDescent="0.35">
      <c r="B3785" s="90"/>
    </row>
    <row r="3786" spans="2:2" x14ac:dyDescent="0.35">
      <c r="B3786" s="90"/>
    </row>
    <row r="3787" spans="2:2" x14ac:dyDescent="0.35">
      <c r="B3787" s="90"/>
    </row>
    <row r="3788" spans="2:2" x14ac:dyDescent="0.35">
      <c r="B3788" s="90"/>
    </row>
    <row r="3789" spans="2:2" x14ac:dyDescent="0.35">
      <c r="B3789" s="90"/>
    </row>
    <row r="3790" spans="2:2" x14ac:dyDescent="0.35">
      <c r="B3790" s="90"/>
    </row>
    <row r="3791" spans="2:2" x14ac:dyDescent="0.35">
      <c r="B3791" s="90"/>
    </row>
    <row r="3792" spans="2:2" x14ac:dyDescent="0.35">
      <c r="B3792" s="90"/>
    </row>
    <row r="3793" spans="2:2" x14ac:dyDescent="0.35">
      <c r="B3793" s="90"/>
    </row>
    <row r="3794" spans="2:2" x14ac:dyDescent="0.35">
      <c r="B3794" s="90"/>
    </row>
    <row r="3795" spans="2:2" x14ac:dyDescent="0.35">
      <c r="B3795" s="90"/>
    </row>
    <row r="3796" spans="2:2" x14ac:dyDescent="0.35">
      <c r="B3796" s="90"/>
    </row>
    <row r="3797" spans="2:2" x14ac:dyDescent="0.35">
      <c r="B3797" s="90"/>
    </row>
    <row r="3798" spans="2:2" x14ac:dyDescent="0.35">
      <c r="B3798" s="90"/>
    </row>
    <row r="3799" spans="2:2" x14ac:dyDescent="0.35">
      <c r="B3799" s="90"/>
    </row>
    <row r="3800" spans="2:2" x14ac:dyDescent="0.35">
      <c r="B3800" s="90"/>
    </row>
    <row r="3801" spans="2:2" x14ac:dyDescent="0.35">
      <c r="B3801" s="90"/>
    </row>
    <row r="3802" spans="2:2" x14ac:dyDescent="0.35">
      <c r="B3802" s="90"/>
    </row>
    <row r="3803" spans="2:2" x14ac:dyDescent="0.35">
      <c r="B3803" s="90"/>
    </row>
    <row r="3804" spans="2:2" x14ac:dyDescent="0.35">
      <c r="B3804" s="90"/>
    </row>
    <row r="3805" spans="2:2" x14ac:dyDescent="0.35">
      <c r="B3805" s="90"/>
    </row>
    <row r="3806" spans="2:2" x14ac:dyDescent="0.35">
      <c r="B3806" s="90"/>
    </row>
    <row r="3807" spans="2:2" x14ac:dyDescent="0.35">
      <c r="B3807" s="90"/>
    </row>
    <row r="3808" spans="2:2" x14ac:dyDescent="0.35">
      <c r="B3808" s="90"/>
    </row>
    <row r="3809" spans="2:2" x14ac:dyDescent="0.35">
      <c r="B3809" s="90"/>
    </row>
    <row r="3810" spans="2:2" x14ac:dyDescent="0.35">
      <c r="B3810" s="90"/>
    </row>
    <row r="3811" spans="2:2" x14ac:dyDescent="0.35">
      <c r="B3811" s="90"/>
    </row>
    <row r="3812" spans="2:2" x14ac:dyDescent="0.35">
      <c r="B3812" s="90"/>
    </row>
    <row r="3813" spans="2:2" x14ac:dyDescent="0.35">
      <c r="B3813" s="90"/>
    </row>
    <row r="3814" spans="2:2" x14ac:dyDescent="0.35">
      <c r="B3814" s="90"/>
    </row>
    <row r="3815" spans="2:2" x14ac:dyDescent="0.35">
      <c r="B3815" s="90"/>
    </row>
    <row r="3816" spans="2:2" x14ac:dyDescent="0.35">
      <c r="B3816" s="90"/>
    </row>
    <row r="3817" spans="2:2" x14ac:dyDescent="0.35">
      <c r="B3817" s="90"/>
    </row>
    <row r="3818" spans="2:2" x14ac:dyDescent="0.35">
      <c r="B3818" s="90"/>
    </row>
    <row r="3819" spans="2:2" x14ac:dyDescent="0.35">
      <c r="B3819" s="90"/>
    </row>
    <row r="3820" spans="2:2" x14ac:dyDescent="0.35">
      <c r="B3820" s="90"/>
    </row>
    <row r="3821" spans="2:2" x14ac:dyDescent="0.35">
      <c r="B3821" s="90"/>
    </row>
    <row r="3822" spans="2:2" x14ac:dyDescent="0.35">
      <c r="B3822" s="90"/>
    </row>
    <row r="3823" spans="2:2" x14ac:dyDescent="0.35">
      <c r="B3823" s="90"/>
    </row>
    <row r="3824" spans="2:2" x14ac:dyDescent="0.35">
      <c r="B3824" s="90"/>
    </row>
    <row r="3825" spans="2:2" x14ac:dyDescent="0.35">
      <c r="B3825" s="90"/>
    </row>
    <row r="3826" spans="2:2" x14ac:dyDescent="0.35">
      <c r="B3826" s="90"/>
    </row>
    <row r="3827" spans="2:2" x14ac:dyDescent="0.35">
      <c r="B3827" s="90"/>
    </row>
    <row r="3828" spans="2:2" x14ac:dyDescent="0.35">
      <c r="B3828" s="90"/>
    </row>
    <row r="3829" spans="2:2" x14ac:dyDescent="0.35">
      <c r="B3829" s="90"/>
    </row>
    <row r="3830" spans="2:2" x14ac:dyDescent="0.35">
      <c r="B3830" s="90"/>
    </row>
    <row r="3831" spans="2:2" x14ac:dyDescent="0.35">
      <c r="B3831" s="90"/>
    </row>
    <row r="3832" spans="2:2" x14ac:dyDescent="0.35">
      <c r="B3832" s="90"/>
    </row>
    <row r="3833" spans="2:2" x14ac:dyDescent="0.35">
      <c r="B3833" s="90"/>
    </row>
    <row r="3834" spans="2:2" x14ac:dyDescent="0.35">
      <c r="B3834" s="90"/>
    </row>
    <row r="3835" spans="2:2" x14ac:dyDescent="0.35">
      <c r="B3835" s="90"/>
    </row>
    <row r="3836" spans="2:2" x14ac:dyDescent="0.35">
      <c r="B3836" s="90"/>
    </row>
    <row r="3837" spans="2:2" x14ac:dyDescent="0.35">
      <c r="B3837" s="90"/>
    </row>
    <row r="3838" spans="2:2" x14ac:dyDescent="0.35">
      <c r="B3838" s="90"/>
    </row>
    <row r="3839" spans="2:2" x14ac:dyDescent="0.35">
      <c r="B3839" s="90"/>
    </row>
    <row r="3840" spans="2:2" x14ac:dyDescent="0.35">
      <c r="B3840" s="90"/>
    </row>
    <row r="3841" spans="2:2" x14ac:dyDescent="0.35">
      <c r="B3841" s="90"/>
    </row>
    <row r="3842" spans="2:2" x14ac:dyDescent="0.35">
      <c r="B3842" s="90"/>
    </row>
    <row r="3843" spans="2:2" x14ac:dyDescent="0.35">
      <c r="B3843" s="90"/>
    </row>
    <row r="3844" spans="2:2" x14ac:dyDescent="0.35">
      <c r="B3844" s="90"/>
    </row>
    <row r="3845" spans="2:2" x14ac:dyDescent="0.35">
      <c r="B3845" s="90"/>
    </row>
    <row r="3846" spans="2:2" x14ac:dyDescent="0.35">
      <c r="B3846" s="90"/>
    </row>
    <row r="3847" spans="2:2" x14ac:dyDescent="0.35">
      <c r="B3847" s="90"/>
    </row>
    <row r="3848" spans="2:2" x14ac:dyDescent="0.35">
      <c r="B3848" s="90"/>
    </row>
    <row r="3849" spans="2:2" x14ac:dyDescent="0.35">
      <c r="B3849" s="90"/>
    </row>
    <row r="3850" spans="2:2" x14ac:dyDescent="0.35">
      <c r="B3850" s="90"/>
    </row>
    <row r="3851" spans="2:2" x14ac:dyDescent="0.35">
      <c r="B3851" s="90"/>
    </row>
    <row r="3852" spans="2:2" x14ac:dyDescent="0.35">
      <c r="B3852" s="90"/>
    </row>
    <row r="3853" spans="2:2" x14ac:dyDescent="0.35">
      <c r="B3853" s="90"/>
    </row>
    <row r="3854" spans="2:2" x14ac:dyDescent="0.35">
      <c r="B3854" s="90"/>
    </row>
    <row r="3855" spans="2:2" x14ac:dyDescent="0.35">
      <c r="B3855" s="90"/>
    </row>
    <row r="3856" spans="2:2" x14ac:dyDescent="0.35">
      <c r="B3856" s="90"/>
    </row>
    <row r="3857" spans="2:2" x14ac:dyDescent="0.35">
      <c r="B3857" s="90"/>
    </row>
    <row r="3858" spans="2:2" x14ac:dyDescent="0.35">
      <c r="B3858" s="90"/>
    </row>
    <row r="3859" spans="2:2" x14ac:dyDescent="0.35">
      <c r="B3859" s="90"/>
    </row>
    <row r="3860" spans="2:2" x14ac:dyDescent="0.35">
      <c r="B3860" s="90"/>
    </row>
    <row r="3861" spans="2:2" x14ac:dyDescent="0.35">
      <c r="B3861" s="90"/>
    </row>
    <row r="3862" spans="2:2" x14ac:dyDescent="0.35">
      <c r="B3862" s="90"/>
    </row>
    <row r="3863" spans="2:2" x14ac:dyDescent="0.35">
      <c r="B3863" s="90"/>
    </row>
    <row r="3864" spans="2:2" x14ac:dyDescent="0.35">
      <c r="B3864" s="90"/>
    </row>
    <row r="3865" spans="2:2" x14ac:dyDescent="0.35">
      <c r="B3865" s="90"/>
    </row>
    <row r="3866" spans="2:2" x14ac:dyDescent="0.35">
      <c r="B3866" s="90"/>
    </row>
    <row r="3867" spans="2:2" x14ac:dyDescent="0.35">
      <c r="B3867" s="90"/>
    </row>
    <row r="3868" spans="2:2" x14ac:dyDescent="0.35">
      <c r="B3868" s="90"/>
    </row>
    <row r="3869" spans="2:2" x14ac:dyDescent="0.35">
      <c r="B3869" s="90"/>
    </row>
    <row r="3870" spans="2:2" x14ac:dyDescent="0.35">
      <c r="B3870" s="90"/>
    </row>
    <row r="3871" spans="2:2" x14ac:dyDescent="0.35">
      <c r="B3871" s="90"/>
    </row>
    <row r="3872" spans="2:2" x14ac:dyDescent="0.35">
      <c r="B3872" s="90"/>
    </row>
    <row r="3873" spans="2:2" x14ac:dyDescent="0.35">
      <c r="B3873" s="90"/>
    </row>
    <row r="3874" spans="2:2" x14ac:dyDescent="0.35">
      <c r="B3874" s="90"/>
    </row>
    <row r="3875" spans="2:2" x14ac:dyDescent="0.35">
      <c r="B3875" s="90"/>
    </row>
    <row r="3876" spans="2:2" x14ac:dyDescent="0.35">
      <c r="B3876" s="90"/>
    </row>
    <row r="3877" spans="2:2" x14ac:dyDescent="0.35">
      <c r="B3877" s="90"/>
    </row>
    <row r="3878" spans="2:2" x14ac:dyDescent="0.35">
      <c r="B3878" s="90"/>
    </row>
    <row r="3879" spans="2:2" x14ac:dyDescent="0.35">
      <c r="B3879" s="90"/>
    </row>
    <row r="3880" spans="2:2" x14ac:dyDescent="0.35">
      <c r="B3880" s="90"/>
    </row>
    <row r="3881" spans="2:2" x14ac:dyDescent="0.35">
      <c r="B3881" s="90"/>
    </row>
    <row r="3882" spans="2:2" x14ac:dyDescent="0.35">
      <c r="B3882" s="90"/>
    </row>
    <row r="3883" spans="2:2" x14ac:dyDescent="0.35">
      <c r="B3883" s="90"/>
    </row>
    <row r="3884" spans="2:2" x14ac:dyDescent="0.35">
      <c r="B3884" s="90"/>
    </row>
    <row r="3885" spans="2:2" x14ac:dyDescent="0.35">
      <c r="B3885" s="90"/>
    </row>
    <row r="3886" spans="2:2" x14ac:dyDescent="0.35">
      <c r="B3886" s="90"/>
    </row>
    <row r="3887" spans="2:2" x14ac:dyDescent="0.35">
      <c r="B3887" s="90"/>
    </row>
    <row r="3888" spans="2:2" x14ac:dyDescent="0.35">
      <c r="B3888" s="90"/>
    </row>
    <row r="3889" spans="2:2" x14ac:dyDescent="0.35">
      <c r="B3889" s="90"/>
    </row>
    <row r="3890" spans="2:2" x14ac:dyDescent="0.35">
      <c r="B3890" s="90"/>
    </row>
    <row r="3891" spans="2:2" x14ac:dyDescent="0.35">
      <c r="B3891" s="90"/>
    </row>
    <row r="3892" spans="2:2" x14ac:dyDescent="0.35">
      <c r="B3892" s="90"/>
    </row>
    <row r="3893" spans="2:2" x14ac:dyDescent="0.35">
      <c r="B3893" s="90"/>
    </row>
    <row r="3894" spans="2:2" x14ac:dyDescent="0.35">
      <c r="B3894" s="90"/>
    </row>
    <row r="3895" spans="2:2" x14ac:dyDescent="0.35">
      <c r="B3895" s="90"/>
    </row>
    <row r="3896" spans="2:2" x14ac:dyDescent="0.35">
      <c r="B3896" s="90"/>
    </row>
    <row r="3897" spans="2:2" x14ac:dyDescent="0.35">
      <c r="B3897" s="90"/>
    </row>
    <row r="3898" spans="2:2" x14ac:dyDescent="0.35">
      <c r="B3898" s="90"/>
    </row>
    <row r="3899" spans="2:2" x14ac:dyDescent="0.35">
      <c r="B3899" s="90"/>
    </row>
    <row r="3900" spans="2:2" x14ac:dyDescent="0.35">
      <c r="B3900" s="90"/>
    </row>
    <row r="3901" spans="2:2" x14ac:dyDescent="0.35">
      <c r="B3901" s="90"/>
    </row>
    <row r="3902" spans="2:2" x14ac:dyDescent="0.35">
      <c r="B3902" s="90"/>
    </row>
    <row r="3903" spans="2:2" x14ac:dyDescent="0.35">
      <c r="B3903" s="90"/>
    </row>
    <row r="3904" spans="2:2" x14ac:dyDescent="0.35">
      <c r="B3904" s="90"/>
    </row>
    <row r="3905" spans="2:2" x14ac:dyDescent="0.35">
      <c r="B3905" s="90"/>
    </row>
    <row r="3906" spans="2:2" x14ac:dyDescent="0.35">
      <c r="B3906" s="90"/>
    </row>
    <row r="3907" spans="2:2" x14ac:dyDescent="0.35">
      <c r="B3907" s="90"/>
    </row>
    <row r="3908" spans="2:2" x14ac:dyDescent="0.35">
      <c r="B3908" s="90"/>
    </row>
    <row r="3909" spans="2:2" x14ac:dyDescent="0.35">
      <c r="B3909" s="90"/>
    </row>
    <row r="3910" spans="2:2" x14ac:dyDescent="0.35">
      <c r="B3910" s="90"/>
    </row>
    <row r="3911" spans="2:2" x14ac:dyDescent="0.35">
      <c r="B3911" s="90"/>
    </row>
    <row r="3912" spans="2:2" x14ac:dyDescent="0.35">
      <c r="B3912" s="90"/>
    </row>
    <row r="3913" spans="2:2" x14ac:dyDescent="0.35">
      <c r="B3913" s="90"/>
    </row>
    <row r="3914" spans="2:2" x14ac:dyDescent="0.35">
      <c r="B3914" s="90"/>
    </row>
    <row r="3915" spans="2:2" x14ac:dyDescent="0.35">
      <c r="B3915" s="90"/>
    </row>
    <row r="3916" spans="2:2" x14ac:dyDescent="0.35">
      <c r="B3916" s="90"/>
    </row>
    <row r="3917" spans="2:2" x14ac:dyDescent="0.35">
      <c r="B3917" s="90"/>
    </row>
    <row r="3918" spans="2:2" x14ac:dyDescent="0.35">
      <c r="B3918" s="90"/>
    </row>
    <row r="3919" spans="2:2" x14ac:dyDescent="0.35">
      <c r="B3919" s="90"/>
    </row>
    <row r="3920" spans="2:2" x14ac:dyDescent="0.35">
      <c r="B3920" s="90"/>
    </row>
    <row r="3921" spans="2:2" x14ac:dyDescent="0.35">
      <c r="B3921" s="90"/>
    </row>
    <row r="3922" spans="2:2" x14ac:dyDescent="0.35">
      <c r="B3922" s="90"/>
    </row>
    <row r="3923" spans="2:2" x14ac:dyDescent="0.35">
      <c r="B3923" s="90"/>
    </row>
    <row r="3924" spans="2:2" x14ac:dyDescent="0.35">
      <c r="B3924" s="90"/>
    </row>
    <row r="3925" spans="2:2" x14ac:dyDescent="0.35">
      <c r="B3925" s="90"/>
    </row>
    <row r="3926" spans="2:2" x14ac:dyDescent="0.35">
      <c r="B3926" s="90"/>
    </row>
    <row r="3927" spans="2:2" x14ac:dyDescent="0.35">
      <c r="B3927" s="90"/>
    </row>
    <row r="3928" spans="2:2" x14ac:dyDescent="0.35">
      <c r="B3928" s="90"/>
    </row>
    <row r="3929" spans="2:2" x14ac:dyDescent="0.35">
      <c r="B3929" s="90"/>
    </row>
    <row r="3930" spans="2:2" x14ac:dyDescent="0.35">
      <c r="B3930" s="90"/>
    </row>
    <row r="3931" spans="2:2" x14ac:dyDescent="0.35">
      <c r="B3931" s="90"/>
    </row>
    <row r="3932" spans="2:2" x14ac:dyDescent="0.35">
      <c r="B3932" s="90"/>
    </row>
    <row r="3933" spans="2:2" x14ac:dyDescent="0.35">
      <c r="B3933" s="90"/>
    </row>
    <row r="3934" spans="2:2" x14ac:dyDescent="0.35">
      <c r="B3934" s="90"/>
    </row>
    <row r="3935" spans="2:2" x14ac:dyDescent="0.35">
      <c r="B3935" s="90"/>
    </row>
    <row r="3936" spans="2:2" x14ac:dyDescent="0.35">
      <c r="B3936" s="90"/>
    </row>
    <row r="3937" spans="2:2" x14ac:dyDescent="0.35">
      <c r="B3937" s="90"/>
    </row>
    <row r="3938" spans="2:2" x14ac:dyDescent="0.35">
      <c r="B3938" s="90"/>
    </row>
    <row r="3939" spans="2:2" x14ac:dyDescent="0.35">
      <c r="B3939" s="90"/>
    </row>
    <row r="3940" spans="2:2" x14ac:dyDescent="0.35">
      <c r="B3940" s="90"/>
    </row>
    <row r="3941" spans="2:2" x14ac:dyDescent="0.35">
      <c r="B3941" s="90"/>
    </row>
    <row r="3942" spans="2:2" x14ac:dyDescent="0.35">
      <c r="B3942" s="90"/>
    </row>
    <row r="3943" spans="2:2" x14ac:dyDescent="0.35">
      <c r="B3943" s="90"/>
    </row>
    <row r="3944" spans="2:2" x14ac:dyDescent="0.35">
      <c r="B3944" s="90"/>
    </row>
    <row r="3945" spans="2:2" x14ac:dyDescent="0.35">
      <c r="B3945" s="90"/>
    </row>
    <row r="3946" spans="2:2" x14ac:dyDescent="0.35">
      <c r="B3946" s="90"/>
    </row>
    <row r="3947" spans="2:2" x14ac:dyDescent="0.35">
      <c r="B3947" s="90"/>
    </row>
    <row r="3948" spans="2:2" x14ac:dyDescent="0.35">
      <c r="B3948" s="90"/>
    </row>
    <row r="3949" spans="2:2" x14ac:dyDescent="0.35">
      <c r="B3949" s="90"/>
    </row>
    <row r="3950" spans="2:2" x14ac:dyDescent="0.35">
      <c r="B3950" s="90"/>
    </row>
    <row r="3951" spans="2:2" x14ac:dyDescent="0.35">
      <c r="B3951" s="90"/>
    </row>
    <row r="3952" spans="2:2" x14ac:dyDescent="0.35">
      <c r="B3952" s="90"/>
    </row>
    <row r="3953" spans="2:2" x14ac:dyDescent="0.35">
      <c r="B3953" s="90"/>
    </row>
    <row r="3954" spans="2:2" x14ac:dyDescent="0.35">
      <c r="B3954" s="90"/>
    </row>
    <row r="3955" spans="2:2" x14ac:dyDescent="0.35">
      <c r="B3955" s="90"/>
    </row>
    <row r="3956" spans="2:2" x14ac:dyDescent="0.35">
      <c r="B3956" s="90"/>
    </row>
    <row r="3957" spans="2:2" x14ac:dyDescent="0.35">
      <c r="B3957" s="90"/>
    </row>
    <row r="3958" spans="2:2" x14ac:dyDescent="0.35">
      <c r="B3958" s="90"/>
    </row>
    <row r="3959" spans="2:2" x14ac:dyDescent="0.35">
      <c r="B3959" s="90"/>
    </row>
    <row r="3960" spans="2:2" x14ac:dyDescent="0.35">
      <c r="B3960" s="90"/>
    </row>
    <row r="3961" spans="2:2" x14ac:dyDescent="0.35">
      <c r="B3961" s="90"/>
    </row>
    <row r="3962" spans="2:2" x14ac:dyDescent="0.35">
      <c r="B3962" s="90"/>
    </row>
    <row r="3963" spans="2:2" x14ac:dyDescent="0.35">
      <c r="B3963" s="90"/>
    </row>
    <row r="3964" spans="2:2" x14ac:dyDescent="0.35">
      <c r="B3964" s="90"/>
    </row>
    <row r="3965" spans="2:2" x14ac:dyDescent="0.35">
      <c r="B3965" s="90"/>
    </row>
    <row r="3966" spans="2:2" x14ac:dyDescent="0.35">
      <c r="B3966" s="90"/>
    </row>
    <row r="3967" spans="2:2" x14ac:dyDescent="0.35">
      <c r="B3967" s="90"/>
    </row>
    <row r="3968" spans="2:2" x14ac:dyDescent="0.35">
      <c r="B3968" s="90"/>
    </row>
    <row r="3969" spans="2:2" x14ac:dyDescent="0.35">
      <c r="B3969" s="90"/>
    </row>
    <row r="3970" spans="2:2" x14ac:dyDescent="0.35">
      <c r="B3970" s="90"/>
    </row>
    <row r="3971" spans="2:2" x14ac:dyDescent="0.35">
      <c r="B3971" s="90"/>
    </row>
    <row r="3972" spans="2:2" x14ac:dyDescent="0.35">
      <c r="B3972" s="90"/>
    </row>
    <row r="3973" spans="2:2" x14ac:dyDescent="0.35">
      <c r="B3973" s="90"/>
    </row>
    <row r="3974" spans="2:2" x14ac:dyDescent="0.35">
      <c r="B3974" s="90"/>
    </row>
    <row r="3975" spans="2:2" x14ac:dyDescent="0.35">
      <c r="B3975" s="90"/>
    </row>
    <row r="3976" spans="2:2" x14ac:dyDescent="0.35">
      <c r="B3976" s="90"/>
    </row>
    <row r="3977" spans="2:2" x14ac:dyDescent="0.35">
      <c r="B3977" s="90"/>
    </row>
    <row r="3978" spans="2:2" x14ac:dyDescent="0.35">
      <c r="B3978" s="90"/>
    </row>
    <row r="3979" spans="2:2" x14ac:dyDescent="0.35">
      <c r="B3979" s="90"/>
    </row>
    <row r="3980" spans="2:2" x14ac:dyDescent="0.35">
      <c r="B3980" s="90"/>
    </row>
    <row r="3981" spans="2:2" x14ac:dyDescent="0.35">
      <c r="B3981" s="90"/>
    </row>
    <row r="3982" spans="2:2" x14ac:dyDescent="0.35">
      <c r="B3982" s="90"/>
    </row>
    <row r="3983" spans="2:2" x14ac:dyDescent="0.35">
      <c r="B3983" s="90"/>
    </row>
    <row r="3984" spans="2:2" x14ac:dyDescent="0.35">
      <c r="B3984" s="90"/>
    </row>
    <row r="3985" spans="2:2" x14ac:dyDescent="0.35">
      <c r="B3985" s="90"/>
    </row>
    <row r="3986" spans="2:2" x14ac:dyDescent="0.35">
      <c r="B3986" s="90"/>
    </row>
    <row r="3987" spans="2:2" x14ac:dyDescent="0.35">
      <c r="B3987" s="90"/>
    </row>
    <row r="3988" spans="2:2" x14ac:dyDescent="0.35">
      <c r="B3988" s="90"/>
    </row>
    <row r="3989" spans="2:2" x14ac:dyDescent="0.35">
      <c r="B3989" s="90"/>
    </row>
    <row r="3990" spans="2:2" x14ac:dyDescent="0.35">
      <c r="B3990" s="90"/>
    </row>
    <row r="3991" spans="2:2" x14ac:dyDescent="0.35">
      <c r="B3991" s="90"/>
    </row>
    <row r="3992" spans="2:2" x14ac:dyDescent="0.35">
      <c r="B3992" s="90"/>
    </row>
    <row r="3993" spans="2:2" x14ac:dyDescent="0.35">
      <c r="B3993" s="90"/>
    </row>
    <row r="3994" spans="2:2" x14ac:dyDescent="0.35">
      <c r="B3994" s="90"/>
    </row>
    <row r="3995" spans="2:2" x14ac:dyDescent="0.35">
      <c r="B3995" s="90"/>
    </row>
    <row r="3996" spans="2:2" x14ac:dyDescent="0.35">
      <c r="B3996" s="90"/>
    </row>
    <row r="3997" spans="2:2" x14ac:dyDescent="0.35">
      <c r="B3997" s="90"/>
    </row>
    <row r="3998" spans="2:2" x14ac:dyDescent="0.35">
      <c r="B3998" s="90"/>
    </row>
    <row r="3999" spans="2:2" x14ac:dyDescent="0.35">
      <c r="B3999" s="90"/>
    </row>
    <row r="4000" spans="2:2" x14ac:dyDescent="0.35">
      <c r="B4000" s="90"/>
    </row>
    <row r="4001" spans="2:2" x14ac:dyDescent="0.35">
      <c r="B4001" s="90"/>
    </row>
    <row r="4002" spans="2:2" x14ac:dyDescent="0.35">
      <c r="B4002" s="90"/>
    </row>
    <row r="4003" spans="2:2" x14ac:dyDescent="0.35">
      <c r="B4003" s="90"/>
    </row>
    <row r="4004" spans="2:2" x14ac:dyDescent="0.35">
      <c r="B4004" s="90"/>
    </row>
    <row r="4005" spans="2:2" x14ac:dyDescent="0.35">
      <c r="B4005" s="90"/>
    </row>
    <row r="4006" spans="2:2" x14ac:dyDescent="0.35">
      <c r="B4006" s="90"/>
    </row>
    <row r="4007" spans="2:2" x14ac:dyDescent="0.35">
      <c r="B4007" s="90"/>
    </row>
    <row r="4008" spans="2:2" x14ac:dyDescent="0.35">
      <c r="B4008" s="90"/>
    </row>
    <row r="4009" spans="2:2" x14ac:dyDescent="0.35">
      <c r="B4009" s="90"/>
    </row>
    <row r="4010" spans="2:2" x14ac:dyDescent="0.35">
      <c r="B4010" s="90"/>
    </row>
    <row r="4011" spans="2:2" x14ac:dyDescent="0.35">
      <c r="B4011" s="90"/>
    </row>
    <row r="4012" spans="2:2" x14ac:dyDescent="0.35">
      <c r="B4012" s="90"/>
    </row>
    <row r="4013" spans="2:2" x14ac:dyDescent="0.35">
      <c r="B4013" s="90"/>
    </row>
    <row r="4014" spans="2:2" x14ac:dyDescent="0.35">
      <c r="B4014" s="90"/>
    </row>
    <row r="4015" spans="2:2" x14ac:dyDescent="0.35">
      <c r="B4015" s="90"/>
    </row>
    <row r="4016" spans="2:2" x14ac:dyDescent="0.35">
      <c r="B4016" s="90"/>
    </row>
    <row r="4017" spans="2:2" x14ac:dyDescent="0.35">
      <c r="B4017" s="90"/>
    </row>
    <row r="4018" spans="2:2" x14ac:dyDescent="0.35">
      <c r="B4018" s="90"/>
    </row>
    <row r="4019" spans="2:2" x14ac:dyDescent="0.35">
      <c r="B4019" s="90"/>
    </row>
    <row r="4020" spans="2:2" x14ac:dyDescent="0.35">
      <c r="B4020" s="90"/>
    </row>
    <row r="4021" spans="2:2" x14ac:dyDescent="0.35">
      <c r="B4021" s="90"/>
    </row>
    <row r="4022" spans="2:2" x14ac:dyDescent="0.35">
      <c r="B4022" s="90"/>
    </row>
    <row r="4023" spans="2:2" x14ac:dyDescent="0.35">
      <c r="B4023" s="90"/>
    </row>
    <row r="4024" spans="2:2" x14ac:dyDescent="0.35">
      <c r="B4024" s="90"/>
    </row>
    <row r="4025" spans="2:2" x14ac:dyDescent="0.35">
      <c r="B4025" s="90"/>
    </row>
    <row r="4026" spans="2:2" x14ac:dyDescent="0.35">
      <c r="B4026" s="90"/>
    </row>
    <row r="4027" spans="2:2" x14ac:dyDescent="0.35">
      <c r="B4027" s="90"/>
    </row>
    <row r="4028" spans="2:2" x14ac:dyDescent="0.35">
      <c r="B4028" s="90"/>
    </row>
    <row r="4029" spans="2:2" x14ac:dyDescent="0.35">
      <c r="B4029" s="90"/>
    </row>
    <row r="4030" spans="2:2" x14ac:dyDescent="0.35">
      <c r="B4030" s="90"/>
    </row>
    <row r="4031" spans="2:2" x14ac:dyDescent="0.35">
      <c r="B4031" s="90"/>
    </row>
    <row r="4032" spans="2:2" x14ac:dyDescent="0.35">
      <c r="B4032" s="90"/>
    </row>
    <row r="4033" spans="2:2" x14ac:dyDescent="0.35">
      <c r="B4033" s="90"/>
    </row>
    <row r="4034" spans="2:2" x14ac:dyDescent="0.35">
      <c r="B4034" s="90"/>
    </row>
    <row r="4035" spans="2:2" x14ac:dyDescent="0.35">
      <c r="B4035" s="90"/>
    </row>
    <row r="4036" spans="2:2" x14ac:dyDescent="0.35">
      <c r="B4036" s="90"/>
    </row>
    <row r="4037" spans="2:2" x14ac:dyDescent="0.35">
      <c r="B4037" s="90"/>
    </row>
    <row r="4038" spans="2:2" x14ac:dyDescent="0.35">
      <c r="B4038" s="90"/>
    </row>
    <row r="4039" spans="2:2" x14ac:dyDescent="0.35">
      <c r="B4039" s="90"/>
    </row>
    <row r="4040" spans="2:2" x14ac:dyDescent="0.35">
      <c r="B4040" s="90"/>
    </row>
    <row r="4041" spans="2:2" x14ac:dyDescent="0.35">
      <c r="B4041" s="90"/>
    </row>
    <row r="4042" spans="2:2" x14ac:dyDescent="0.35">
      <c r="B4042" s="90"/>
    </row>
    <row r="4043" spans="2:2" x14ac:dyDescent="0.35">
      <c r="B4043" s="90"/>
    </row>
    <row r="4044" spans="2:2" x14ac:dyDescent="0.35">
      <c r="B4044" s="90"/>
    </row>
    <row r="4045" spans="2:2" x14ac:dyDescent="0.35">
      <c r="B4045" s="90"/>
    </row>
    <row r="4046" spans="2:2" x14ac:dyDescent="0.35">
      <c r="B4046" s="90"/>
    </row>
    <row r="4047" spans="2:2" x14ac:dyDescent="0.35">
      <c r="B4047" s="90"/>
    </row>
    <row r="4048" spans="2:2" x14ac:dyDescent="0.35">
      <c r="B4048" s="90"/>
    </row>
    <row r="4049" spans="2:2" x14ac:dyDescent="0.35">
      <c r="B4049" s="90"/>
    </row>
    <row r="4050" spans="2:2" x14ac:dyDescent="0.35">
      <c r="B4050" s="90"/>
    </row>
    <row r="4051" spans="2:2" x14ac:dyDescent="0.35">
      <c r="B4051" s="90"/>
    </row>
    <row r="4052" spans="2:2" x14ac:dyDescent="0.35">
      <c r="B4052" s="90"/>
    </row>
    <row r="4053" spans="2:2" x14ac:dyDescent="0.35">
      <c r="B4053" s="90"/>
    </row>
    <row r="4054" spans="2:2" x14ac:dyDescent="0.35">
      <c r="B4054" s="90"/>
    </row>
    <row r="4055" spans="2:2" x14ac:dyDescent="0.35">
      <c r="B4055" s="90"/>
    </row>
    <row r="4056" spans="2:2" x14ac:dyDescent="0.35">
      <c r="B4056" s="90"/>
    </row>
    <row r="4057" spans="2:2" x14ac:dyDescent="0.35">
      <c r="B4057" s="90"/>
    </row>
    <row r="4058" spans="2:2" x14ac:dyDescent="0.35">
      <c r="B4058" s="90"/>
    </row>
    <row r="4059" spans="2:2" x14ac:dyDescent="0.35">
      <c r="B4059" s="90"/>
    </row>
    <row r="4060" spans="2:2" x14ac:dyDescent="0.35">
      <c r="B4060" s="90"/>
    </row>
    <row r="4061" spans="2:2" x14ac:dyDescent="0.35">
      <c r="B4061" s="90"/>
    </row>
    <row r="4062" spans="2:2" x14ac:dyDescent="0.35">
      <c r="B4062" s="90"/>
    </row>
    <row r="4063" spans="2:2" x14ac:dyDescent="0.35">
      <c r="B4063" s="90"/>
    </row>
    <row r="4064" spans="2:2" x14ac:dyDescent="0.35">
      <c r="B4064" s="90"/>
    </row>
    <row r="4065" spans="2:2" x14ac:dyDescent="0.35">
      <c r="B4065" s="90"/>
    </row>
    <row r="4066" spans="2:2" x14ac:dyDescent="0.35">
      <c r="B4066" s="90"/>
    </row>
    <row r="4067" spans="2:2" x14ac:dyDescent="0.35">
      <c r="B4067" s="90"/>
    </row>
    <row r="4068" spans="2:2" x14ac:dyDescent="0.35">
      <c r="B4068" s="90"/>
    </row>
    <row r="4069" spans="2:2" x14ac:dyDescent="0.35">
      <c r="B4069" s="90"/>
    </row>
    <row r="4070" spans="2:2" x14ac:dyDescent="0.35">
      <c r="B4070" s="90"/>
    </row>
    <row r="4071" spans="2:2" x14ac:dyDescent="0.35">
      <c r="B4071" s="90"/>
    </row>
    <row r="4072" spans="2:2" x14ac:dyDescent="0.35">
      <c r="B4072" s="90"/>
    </row>
    <row r="4073" spans="2:2" x14ac:dyDescent="0.35">
      <c r="B4073" s="90"/>
    </row>
    <row r="4074" spans="2:2" x14ac:dyDescent="0.35">
      <c r="B4074" s="90"/>
    </row>
    <row r="4075" spans="2:2" x14ac:dyDescent="0.35">
      <c r="B4075" s="90"/>
    </row>
    <row r="4076" spans="2:2" x14ac:dyDescent="0.35">
      <c r="B4076" s="90"/>
    </row>
    <row r="4077" spans="2:2" x14ac:dyDescent="0.35">
      <c r="B4077" s="90"/>
    </row>
    <row r="4078" spans="2:2" x14ac:dyDescent="0.35">
      <c r="B4078" s="90"/>
    </row>
    <row r="4079" spans="2:2" x14ac:dyDescent="0.35">
      <c r="B4079" s="90"/>
    </row>
    <row r="4080" spans="2:2" x14ac:dyDescent="0.35">
      <c r="B4080" s="90"/>
    </row>
    <row r="4081" spans="2:2" x14ac:dyDescent="0.35">
      <c r="B4081" s="90"/>
    </row>
    <row r="4082" spans="2:2" x14ac:dyDescent="0.35">
      <c r="B4082" s="90"/>
    </row>
    <row r="4083" spans="2:2" x14ac:dyDescent="0.35">
      <c r="B4083" s="90"/>
    </row>
    <row r="4084" spans="2:2" x14ac:dyDescent="0.35">
      <c r="B4084" s="90"/>
    </row>
    <row r="4085" spans="2:2" x14ac:dyDescent="0.35">
      <c r="B4085" s="90"/>
    </row>
    <row r="4086" spans="2:2" x14ac:dyDescent="0.35">
      <c r="B4086" s="90"/>
    </row>
    <row r="4087" spans="2:2" x14ac:dyDescent="0.35">
      <c r="B4087" s="90"/>
    </row>
    <row r="4088" spans="2:2" x14ac:dyDescent="0.35">
      <c r="B4088" s="90"/>
    </row>
    <row r="4089" spans="2:2" x14ac:dyDescent="0.35">
      <c r="B4089" s="90"/>
    </row>
    <row r="4090" spans="2:2" x14ac:dyDescent="0.35">
      <c r="B4090" s="90"/>
    </row>
    <row r="4091" spans="2:2" x14ac:dyDescent="0.35">
      <c r="B4091" s="90"/>
    </row>
    <row r="4092" spans="2:2" x14ac:dyDescent="0.35">
      <c r="B4092" s="90"/>
    </row>
    <row r="4093" spans="2:2" x14ac:dyDescent="0.35">
      <c r="B4093" s="90"/>
    </row>
    <row r="4094" spans="2:2" x14ac:dyDescent="0.35">
      <c r="B4094" s="90"/>
    </row>
    <row r="4095" spans="2:2" x14ac:dyDescent="0.35">
      <c r="B4095" s="90"/>
    </row>
    <row r="4096" spans="2:2" x14ac:dyDescent="0.35">
      <c r="B4096" s="90"/>
    </row>
    <row r="4097" spans="2:2" x14ac:dyDescent="0.35">
      <c r="B4097" s="90"/>
    </row>
    <row r="4098" spans="2:2" x14ac:dyDescent="0.35">
      <c r="B4098" s="90"/>
    </row>
    <row r="4099" spans="2:2" x14ac:dyDescent="0.35">
      <c r="B4099" s="90"/>
    </row>
    <row r="4100" spans="2:2" x14ac:dyDescent="0.35">
      <c r="B4100" s="90"/>
    </row>
    <row r="4101" spans="2:2" x14ac:dyDescent="0.35">
      <c r="B4101" s="90"/>
    </row>
    <row r="4102" spans="2:2" x14ac:dyDescent="0.35">
      <c r="B4102" s="90"/>
    </row>
    <row r="4103" spans="2:2" x14ac:dyDescent="0.35">
      <c r="B4103" s="90"/>
    </row>
    <row r="4104" spans="2:2" x14ac:dyDescent="0.35">
      <c r="B4104" s="90"/>
    </row>
    <row r="4105" spans="2:2" x14ac:dyDescent="0.35">
      <c r="B4105" s="90"/>
    </row>
    <row r="4106" spans="2:2" x14ac:dyDescent="0.35">
      <c r="B4106" s="90"/>
    </row>
    <row r="4107" spans="2:2" x14ac:dyDescent="0.35">
      <c r="B4107" s="90"/>
    </row>
    <row r="4108" spans="2:2" x14ac:dyDescent="0.35">
      <c r="B4108" s="90"/>
    </row>
    <row r="4109" spans="2:2" x14ac:dyDescent="0.35">
      <c r="B4109" s="90"/>
    </row>
    <row r="4110" spans="2:2" x14ac:dyDescent="0.35">
      <c r="B4110" s="90"/>
    </row>
    <row r="4111" spans="2:2" x14ac:dyDescent="0.35">
      <c r="B4111" s="90"/>
    </row>
    <row r="4112" spans="2:2" x14ac:dyDescent="0.35">
      <c r="B4112" s="90"/>
    </row>
    <row r="4113" spans="2:2" x14ac:dyDescent="0.35">
      <c r="B4113" s="90"/>
    </row>
    <row r="4114" spans="2:2" x14ac:dyDescent="0.35">
      <c r="B4114" s="90"/>
    </row>
    <row r="4115" spans="2:2" x14ac:dyDescent="0.35">
      <c r="B4115" s="90"/>
    </row>
    <row r="4116" spans="2:2" x14ac:dyDescent="0.35">
      <c r="B4116" s="90"/>
    </row>
    <row r="4117" spans="2:2" x14ac:dyDescent="0.35">
      <c r="B4117" s="90"/>
    </row>
    <row r="4118" spans="2:2" x14ac:dyDescent="0.35">
      <c r="B4118" s="90"/>
    </row>
    <row r="4119" spans="2:2" x14ac:dyDescent="0.35">
      <c r="B4119" s="90"/>
    </row>
    <row r="4120" spans="2:2" x14ac:dyDescent="0.35">
      <c r="B4120" s="90"/>
    </row>
    <row r="4121" spans="2:2" x14ac:dyDescent="0.35">
      <c r="B4121" s="90"/>
    </row>
    <row r="4122" spans="2:2" x14ac:dyDescent="0.35">
      <c r="B4122" s="90"/>
    </row>
    <row r="4123" spans="2:2" x14ac:dyDescent="0.35">
      <c r="B4123" s="90"/>
    </row>
    <row r="4124" spans="2:2" x14ac:dyDescent="0.35">
      <c r="B4124" s="90"/>
    </row>
    <row r="4125" spans="2:2" x14ac:dyDescent="0.35">
      <c r="B4125" s="90"/>
    </row>
    <row r="4126" spans="2:2" x14ac:dyDescent="0.35">
      <c r="B4126" s="90"/>
    </row>
    <row r="4127" spans="2:2" x14ac:dyDescent="0.35">
      <c r="B4127" s="90"/>
    </row>
    <row r="4128" spans="2:2" x14ac:dyDescent="0.35">
      <c r="B4128" s="90"/>
    </row>
    <row r="4129" spans="2:2" x14ac:dyDescent="0.35">
      <c r="B4129" s="90"/>
    </row>
    <row r="4130" spans="2:2" x14ac:dyDescent="0.35">
      <c r="B4130" s="90"/>
    </row>
    <row r="4131" spans="2:2" x14ac:dyDescent="0.35">
      <c r="B4131" s="90"/>
    </row>
    <row r="4132" spans="2:2" x14ac:dyDescent="0.35">
      <c r="B4132" s="90"/>
    </row>
    <row r="4133" spans="2:2" x14ac:dyDescent="0.35">
      <c r="B4133" s="90"/>
    </row>
    <row r="4134" spans="2:2" x14ac:dyDescent="0.35">
      <c r="B4134" s="90"/>
    </row>
    <row r="4135" spans="2:2" x14ac:dyDescent="0.35">
      <c r="B4135" s="90"/>
    </row>
    <row r="4136" spans="2:2" x14ac:dyDescent="0.35">
      <c r="B4136" s="90"/>
    </row>
    <row r="4137" spans="2:2" x14ac:dyDescent="0.35">
      <c r="B4137" s="90"/>
    </row>
    <row r="4138" spans="2:2" x14ac:dyDescent="0.35">
      <c r="B4138" s="90"/>
    </row>
    <row r="4139" spans="2:2" x14ac:dyDescent="0.35">
      <c r="B4139" s="90"/>
    </row>
    <row r="4140" spans="2:2" x14ac:dyDescent="0.35">
      <c r="B4140" s="90"/>
    </row>
    <row r="4141" spans="2:2" x14ac:dyDescent="0.35">
      <c r="B4141" s="90"/>
    </row>
    <row r="4142" spans="2:2" x14ac:dyDescent="0.35">
      <c r="B4142" s="90"/>
    </row>
    <row r="4143" spans="2:2" x14ac:dyDescent="0.35">
      <c r="B4143" s="90"/>
    </row>
    <row r="4144" spans="2:2" x14ac:dyDescent="0.35">
      <c r="B4144" s="90"/>
    </row>
    <row r="4145" spans="2:2" x14ac:dyDescent="0.35">
      <c r="B4145" s="90"/>
    </row>
    <row r="4146" spans="2:2" x14ac:dyDescent="0.35">
      <c r="B4146" s="90"/>
    </row>
    <row r="4147" spans="2:2" x14ac:dyDescent="0.35">
      <c r="B4147" s="90"/>
    </row>
    <row r="4148" spans="2:2" x14ac:dyDescent="0.35">
      <c r="B4148" s="90"/>
    </row>
    <row r="4149" spans="2:2" x14ac:dyDescent="0.35">
      <c r="B4149" s="90"/>
    </row>
    <row r="4150" spans="2:2" x14ac:dyDescent="0.35">
      <c r="B4150" s="90"/>
    </row>
    <row r="4151" spans="2:2" x14ac:dyDescent="0.35">
      <c r="B4151" s="90"/>
    </row>
    <row r="4152" spans="2:2" x14ac:dyDescent="0.35">
      <c r="B4152" s="90"/>
    </row>
    <row r="4153" spans="2:2" x14ac:dyDescent="0.35">
      <c r="B4153" s="90"/>
    </row>
    <row r="4154" spans="2:2" x14ac:dyDescent="0.35">
      <c r="B4154" s="90"/>
    </row>
    <row r="4155" spans="2:2" x14ac:dyDescent="0.35">
      <c r="B4155" s="90"/>
    </row>
    <row r="4156" spans="2:2" x14ac:dyDescent="0.35">
      <c r="B4156" s="90"/>
    </row>
    <row r="4157" spans="2:2" x14ac:dyDescent="0.35">
      <c r="B4157" s="90"/>
    </row>
    <row r="4158" spans="2:2" x14ac:dyDescent="0.35">
      <c r="B4158" s="90"/>
    </row>
    <row r="4159" spans="2:2" x14ac:dyDescent="0.35">
      <c r="B4159" s="90"/>
    </row>
    <row r="4160" spans="2:2" x14ac:dyDescent="0.35">
      <c r="B4160" s="90"/>
    </row>
    <row r="4161" spans="2:2" x14ac:dyDescent="0.35">
      <c r="B4161" s="90"/>
    </row>
    <row r="4162" spans="2:2" x14ac:dyDescent="0.35">
      <c r="B4162" s="90"/>
    </row>
    <row r="4163" spans="2:2" x14ac:dyDescent="0.35">
      <c r="B4163" s="90"/>
    </row>
    <row r="4164" spans="2:2" x14ac:dyDescent="0.35">
      <c r="B4164" s="90"/>
    </row>
    <row r="4165" spans="2:2" x14ac:dyDescent="0.35">
      <c r="B4165" s="90"/>
    </row>
    <row r="4166" spans="2:2" x14ac:dyDescent="0.35">
      <c r="B4166" s="90"/>
    </row>
    <row r="4167" spans="2:2" x14ac:dyDescent="0.35">
      <c r="B4167" s="90"/>
    </row>
    <row r="4168" spans="2:2" x14ac:dyDescent="0.35">
      <c r="B4168" s="90"/>
    </row>
    <row r="4169" spans="2:2" x14ac:dyDescent="0.35">
      <c r="B4169" s="90"/>
    </row>
    <row r="4170" spans="2:2" x14ac:dyDescent="0.35">
      <c r="B4170" s="90"/>
    </row>
    <row r="4171" spans="2:2" x14ac:dyDescent="0.35">
      <c r="B4171" s="90"/>
    </row>
    <row r="4172" spans="2:2" x14ac:dyDescent="0.35">
      <c r="B4172" s="90"/>
    </row>
    <row r="4173" spans="2:2" x14ac:dyDescent="0.35">
      <c r="B4173" s="90"/>
    </row>
    <row r="4174" spans="2:2" x14ac:dyDescent="0.35">
      <c r="B4174" s="90"/>
    </row>
    <row r="4175" spans="2:2" x14ac:dyDescent="0.35">
      <c r="B4175" s="90"/>
    </row>
    <row r="4176" spans="2:2" x14ac:dyDescent="0.35">
      <c r="B4176" s="90"/>
    </row>
    <row r="4177" spans="2:2" x14ac:dyDescent="0.35">
      <c r="B4177" s="90"/>
    </row>
    <row r="4178" spans="2:2" x14ac:dyDescent="0.35">
      <c r="B4178" s="90"/>
    </row>
    <row r="4179" spans="2:2" x14ac:dyDescent="0.35">
      <c r="B4179" s="90"/>
    </row>
    <row r="4180" spans="2:2" x14ac:dyDescent="0.35">
      <c r="B4180" s="90"/>
    </row>
    <row r="4181" spans="2:2" x14ac:dyDescent="0.35">
      <c r="B4181" s="90"/>
    </row>
    <row r="4182" spans="2:2" x14ac:dyDescent="0.35">
      <c r="B4182" s="90"/>
    </row>
    <row r="4183" spans="2:2" x14ac:dyDescent="0.35">
      <c r="B4183" s="90"/>
    </row>
    <row r="4184" spans="2:2" x14ac:dyDescent="0.35">
      <c r="B4184" s="90"/>
    </row>
    <row r="4185" spans="2:2" x14ac:dyDescent="0.35">
      <c r="B4185" s="90"/>
    </row>
    <row r="4186" spans="2:2" x14ac:dyDescent="0.35">
      <c r="B4186" s="90"/>
    </row>
    <row r="4187" spans="2:2" x14ac:dyDescent="0.35">
      <c r="B4187" s="90"/>
    </row>
    <row r="4188" spans="2:2" x14ac:dyDescent="0.35">
      <c r="B4188" s="90"/>
    </row>
    <row r="4189" spans="2:2" x14ac:dyDescent="0.35">
      <c r="B4189" s="90"/>
    </row>
    <row r="4190" spans="2:2" x14ac:dyDescent="0.35">
      <c r="B4190" s="90"/>
    </row>
    <row r="4191" spans="2:2" x14ac:dyDescent="0.35">
      <c r="B4191" s="90"/>
    </row>
    <row r="4192" spans="2:2" x14ac:dyDescent="0.35">
      <c r="B4192" s="90"/>
    </row>
    <row r="4193" spans="2:2" x14ac:dyDescent="0.35">
      <c r="B4193" s="90"/>
    </row>
    <row r="4194" spans="2:2" x14ac:dyDescent="0.35">
      <c r="B4194" s="90"/>
    </row>
    <row r="4195" spans="2:2" x14ac:dyDescent="0.35">
      <c r="B4195" s="90"/>
    </row>
    <row r="4196" spans="2:2" x14ac:dyDescent="0.35">
      <c r="B4196" s="90"/>
    </row>
    <row r="4197" spans="2:2" x14ac:dyDescent="0.35">
      <c r="B4197" s="90"/>
    </row>
    <row r="4198" spans="2:2" x14ac:dyDescent="0.35">
      <c r="B4198" s="90"/>
    </row>
    <row r="4199" spans="2:2" x14ac:dyDescent="0.35">
      <c r="B4199" s="90"/>
    </row>
    <row r="4200" spans="2:2" x14ac:dyDescent="0.35">
      <c r="B4200" s="90"/>
    </row>
    <row r="4201" spans="2:2" x14ac:dyDescent="0.35">
      <c r="B4201" s="90"/>
    </row>
    <row r="4202" spans="2:2" x14ac:dyDescent="0.35">
      <c r="B4202" s="90"/>
    </row>
    <row r="4203" spans="2:2" x14ac:dyDescent="0.35">
      <c r="B4203" s="90"/>
    </row>
    <row r="4204" spans="2:2" x14ac:dyDescent="0.35">
      <c r="B4204" s="90"/>
    </row>
    <row r="4205" spans="2:2" x14ac:dyDescent="0.35">
      <c r="B4205" s="90"/>
    </row>
    <row r="4206" spans="2:2" x14ac:dyDescent="0.35">
      <c r="B4206" s="90"/>
    </row>
    <row r="4207" spans="2:2" x14ac:dyDescent="0.35">
      <c r="B4207" s="90"/>
    </row>
    <row r="4208" spans="2:2" x14ac:dyDescent="0.35">
      <c r="B4208" s="90"/>
    </row>
    <row r="4209" spans="2:2" x14ac:dyDescent="0.35">
      <c r="B4209" s="90"/>
    </row>
    <row r="4210" spans="2:2" x14ac:dyDescent="0.35">
      <c r="B4210" s="90"/>
    </row>
    <row r="4211" spans="2:2" x14ac:dyDescent="0.35">
      <c r="B4211" s="90"/>
    </row>
    <row r="4212" spans="2:2" x14ac:dyDescent="0.35">
      <c r="B4212" s="90"/>
    </row>
    <row r="4213" spans="2:2" x14ac:dyDescent="0.35">
      <c r="B4213" s="90"/>
    </row>
    <row r="4214" spans="2:2" x14ac:dyDescent="0.35">
      <c r="B4214" s="90"/>
    </row>
    <row r="4215" spans="2:2" x14ac:dyDescent="0.35">
      <c r="B4215" s="90"/>
    </row>
    <row r="4216" spans="2:2" x14ac:dyDescent="0.35">
      <c r="B4216" s="90"/>
    </row>
    <row r="4217" spans="2:2" x14ac:dyDescent="0.35">
      <c r="B4217" s="90"/>
    </row>
    <row r="4218" spans="2:2" x14ac:dyDescent="0.35">
      <c r="B4218" s="90"/>
    </row>
    <row r="4219" spans="2:2" x14ac:dyDescent="0.35">
      <c r="B4219" s="90"/>
    </row>
    <row r="4220" spans="2:2" x14ac:dyDescent="0.35">
      <c r="B4220" s="90"/>
    </row>
    <row r="4221" spans="2:2" x14ac:dyDescent="0.35">
      <c r="B4221" s="90"/>
    </row>
    <row r="4222" spans="2:2" x14ac:dyDescent="0.35">
      <c r="B4222" s="90"/>
    </row>
    <row r="4223" spans="2:2" x14ac:dyDescent="0.35">
      <c r="B4223" s="90"/>
    </row>
    <row r="4224" spans="2:2" x14ac:dyDescent="0.35">
      <c r="B4224" s="90"/>
    </row>
    <row r="4225" spans="2:2" x14ac:dyDescent="0.35">
      <c r="B4225" s="90"/>
    </row>
    <row r="4226" spans="2:2" x14ac:dyDescent="0.35">
      <c r="B4226" s="90"/>
    </row>
    <row r="4227" spans="2:2" x14ac:dyDescent="0.35">
      <c r="B4227" s="90"/>
    </row>
    <row r="4228" spans="2:2" x14ac:dyDescent="0.35">
      <c r="B4228" s="90"/>
    </row>
    <row r="4229" spans="2:2" x14ac:dyDescent="0.35">
      <c r="B4229" s="90"/>
    </row>
    <row r="4230" spans="2:2" x14ac:dyDescent="0.35">
      <c r="B4230" s="90"/>
    </row>
    <row r="4231" spans="2:2" x14ac:dyDescent="0.35">
      <c r="B4231" s="90"/>
    </row>
    <row r="4232" spans="2:2" x14ac:dyDescent="0.35">
      <c r="B4232" s="90"/>
    </row>
    <row r="4233" spans="2:2" x14ac:dyDescent="0.35">
      <c r="B4233" s="90"/>
    </row>
    <row r="4234" spans="2:2" x14ac:dyDescent="0.35">
      <c r="B4234" s="90"/>
    </row>
    <row r="4235" spans="2:2" x14ac:dyDescent="0.35">
      <c r="B4235" s="90"/>
    </row>
    <row r="4236" spans="2:2" x14ac:dyDescent="0.35">
      <c r="B4236" s="90"/>
    </row>
    <row r="4237" spans="2:2" x14ac:dyDescent="0.35">
      <c r="B4237" s="90"/>
    </row>
    <row r="4238" spans="2:2" x14ac:dyDescent="0.35">
      <c r="B4238" s="90"/>
    </row>
    <row r="4239" spans="2:2" x14ac:dyDescent="0.35">
      <c r="B4239" s="90"/>
    </row>
    <row r="4240" spans="2:2" x14ac:dyDescent="0.35">
      <c r="B4240" s="90"/>
    </row>
    <row r="4241" spans="2:2" x14ac:dyDescent="0.35">
      <c r="B4241" s="90"/>
    </row>
    <row r="4242" spans="2:2" x14ac:dyDescent="0.35">
      <c r="B4242" s="90"/>
    </row>
    <row r="4243" spans="2:2" x14ac:dyDescent="0.35">
      <c r="B4243" s="90"/>
    </row>
    <row r="4244" spans="2:2" x14ac:dyDescent="0.35">
      <c r="B4244" s="90"/>
    </row>
    <row r="4245" spans="2:2" x14ac:dyDescent="0.35">
      <c r="B4245" s="90"/>
    </row>
    <row r="4246" spans="2:2" x14ac:dyDescent="0.35">
      <c r="B4246" s="90"/>
    </row>
    <row r="4247" spans="2:2" x14ac:dyDescent="0.35">
      <c r="B4247" s="90"/>
    </row>
    <row r="4248" spans="2:2" x14ac:dyDescent="0.35">
      <c r="B4248" s="90"/>
    </row>
    <row r="4249" spans="2:2" x14ac:dyDescent="0.35">
      <c r="B4249" s="90"/>
    </row>
    <row r="4250" spans="2:2" x14ac:dyDescent="0.35">
      <c r="B4250" s="90"/>
    </row>
    <row r="4251" spans="2:2" x14ac:dyDescent="0.35">
      <c r="B4251" s="90"/>
    </row>
    <row r="4252" spans="2:2" x14ac:dyDescent="0.35">
      <c r="B4252" s="90"/>
    </row>
    <row r="4253" spans="2:2" x14ac:dyDescent="0.35">
      <c r="B4253" s="90"/>
    </row>
    <row r="4254" spans="2:2" x14ac:dyDescent="0.35">
      <c r="B4254" s="90"/>
    </row>
    <row r="4255" spans="2:2" x14ac:dyDescent="0.35">
      <c r="B4255" s="90"/>
    </row>
    <row r="4256" spans="2:2" x14ac:dyDescent="0.35">
      <c r="B4256" s="90"/>
    </row>
    <row r="4257" spans="2:2" x14ac:dyDescent="0.35">
      <c r="B4257" s="90"/>
    </row>
    <row r="4258" spans="2:2" x14ac:dyDescent="0.35">
      <c r="B4258" s="90"/>
    </row>
    <row r="4259" spans="2:2" x14ac:dyDescent="0.35">
      <c r="B4259" s="90"/>
    </row>
    <row r="4260" spans="2:2" x14ac:dyDescent="0.35">
      <c r="B4260" s="90"/>
    </row>
    <row r="4261" spans="2:2" x14ac:dyDescent="0.35">
      <c r="B4261" s="90"/>
    </row>
    <row r="4262" spans="2:2" x14ac:dyDescent="0.35">
      <c r="B4262" s="90"/>
    </row>
    <row r="4263" spans="2:2" x14ac:dyDescent="0.35">
      <c r="B4263" s="90"/>
    </row>
    <row r="4264" spans="2:2" x14ac:dyDescent="0.35">
      <c r="B4264" s="90"/>
    </row>
    <row r="4265" spans="2:2" x14ac:dyDescent="0.35">
      <c r="B4265" s="90"/>
    </row>
    <row r="4266" spans="2:2" x14ac:dyDescent="0.35">
      <c r="B4266" s="90"/>
    </row>
    <row r="4267" spans="2:2" x14ac:dyDescent="0.35">
      <c r="B4267" s="90"/>
    </row>
    <row r="4268" spans="2:2" x14ac:dyDescent="0.35">
      <c r="B4268" s="90"/>
    </row>
    <row r="4269" spans="2:2" x14ac:dyDescent="0.35">
      <c r="B4269" s="90"/>
    </row>
    <row r="4270" spans="2:2" x14ac:dyDescent="0.35">
      <c r="B4270" s="90"/>
    </row>
    <row r="4271" spans="2:2" x14ac:dyDescent="0.35">
      <c r="B4271" s="90"/>
    </row>
    <row r="4272" spans="2:2" x14ac:dyDescent="0.35">
      <c r="B4272" s="90"/>
    </row>
    <row r="4273" spans="2:2" x14ac:dyDescent="0.35">
      <c r="B4273" s="90"/>
    </row>
    <row r="4274" spans="2:2" x14ac:dyDescent="0.35">
      <c r="B4274" s="90"/>
    </row>
    <row r="4275" spans="2:2" x14ac:dyDescent="0.35">
      <c r="B4275" s="90"/>
    </row>
    <row r="4276" spans="2:2" x14ac:dyDescent="0.35">
      <c r="B4276" s="90"/>
    </row>
    <row r="4277" spans="2:2" x14ac:dyDescent="0.35">
      <c r="B4277" s="90"/>
    </row>
    <row r="4278" spans="2:2" x14ac:dyDescent="0.35">
      <c r="B4278" s="90"/>
    </row>
    <row r="4279" spans="2:2" x14ac:dyDescent="0.35">
      <c r="B4279" s="90"/>
    </row>
    <row r="4280" spans="2:2" x14ac:dyDescent="0.35">
      <c r="B4280" s="90"/>
    </row>
    <row r="4281" spans="2:2" x14ac:dyDescent="0.35">
      <c r="B4281" s="90"/>
    </row>
    <row r="4282" spans="2:2" x14ac:dyDescent="0.35">
      <c r="B4282" s="90"/>
    </row>
    <row r="4283" spans="2:2" x14ac:dyDescent="0.35">
      <c r="B4283" s="90"/>
    </row>
    <row r="4284" spans="2:2" x14ac:dyDescent="0.35">
      <c r="B4284" s="90"/>
    </row>
    <row r="4285" spans="2:2" x14ac:dyDescent="0.35">
      <c r="B4285" s="90"/>
    </row>
    <row r="4286" spans="2:2" x14ac:dyDescent="0.35">
      <c r="B4286" s="90"/>
    </row>
    <row r="4287" spans="2:2" x14ac:dyDescent="0.35">
      <c r="B4287" s="90"/>
    </row>
    <row r="4288" spans="2:2" x14ac:dyDescent="0.35">
      <c r="B4288" s="90"/>
    </row>
    <row r="4289" spans="2:2" x14ac:dyDescent="0.35">
      <c r="B4289" s="90"/>
    </row>
    <row r="4290" spans="2:2" x14ac:dyDescent="0.35">
      <c r="B4290" s="90"/>
    </row>
    <row r="4291" spans="2:2" x14ac:dyDescent="0.35">
      <c r="B4291" s="90"/>
    </row>
    <row r="4292" spans="2:2" x14ac:dyDescent="0.35">
      <c r="B4292" s="90"/>
    </row>
    <row r="4293" spans="2:2" x14ac:dyDescent="0.35">
      <c r="B4293" s="90"/>
    </row>
    <row r="4294" spans="2:2" x14ac:dyDescent="0.35">
      <c r="B4294" s="90"/>
    </row>
    <row r="4295" spans="2:2" x14ac:dyDescent="0.35">
      <c r="B4295" s="90"/>
    </row>
    <row r="4296" spans="2:2" x14ac:dyDescent="0.35">
      <c r="B4296" s="90"/>
    </row>
    <row r="4297" spans="2:2" x14ac:dyDescent="0.35">
      <c r="B4297" s="90"/>
    </row>
    <row r="4298" spans="2:2" x14ac:dyDescent="0.35">
      <c r="B4298" s="90"/>
    </row>
    <row r="4299" spans="2:2" x14ac:dyDescent="0.35">
      <c r="B4299" s="90"/>
    </row>
    <row r="4300" spans="2:2" x14ac:dyDescent="0.35">
      <c r="B4300" s="90"/>
    </row>
    <row r="4301" spans="2:2" x14ac:dyDescent="0.35">
      <c r="B4301" s="90"/>
    </row>
    <row r="4302" spans="2:2" x14ac:dyDescent="0.35">
      <c r="B4302" s="90"/>
    </row>
    <row r="4303" spans="2:2" x14ac:dyDescent="0.35">
      <c r="B4303" s="90"/>
    </row>
    <row r="4304" spans="2:2" x14ac:dyDescent="0.35">
      <c r="B4304" s="90"/>
    </row>
    <row r="4305" spans="2:2" x14ac:dyDescent="0.35">
      <c r="B4305" s="90"/>
    </row>
    <row r="4306" spans="2:2" x14ac:dyDescent="0.35">
      <c r="B4306" s="90"/>
    </row>
    <row r="4307" spans="2:2" x14ac:dyDescent="0.35">
      <c r="B4307" s="90"/>
    </row>
    <row r="4308" spans="2:2" x14ac:dyDescent="0.35">
      <c r="B4308" s="90"/>
    </row>
    <row r="4309" spans="2:2" x14ac:dyDescent="0.35">
      <c r="B4309" s="90"/>
    </row>
    <row r="4310" spans="2:2" x14ac:dyDescent="0.35">
      <c r="B4310" s="90"/>
    </row>
    <row r="4311" spans="2:2" x14ac:dyDescent="0.35">
      <c r="B4311" s="90"/>
    </row>
    <row r="4312" spans="2:2" x14ac:dyDescent="0.35">
      <c r="B4312" s="90"/>
    </row>
    <row r="4313" spans="2:2" x14ac:dyDescent="0.35">
      <c r="B4313" s="90"/>
    </row>
    <row r="4314" spans="2:2" x14ac:dyDescent="0.35">
      <c r="B4314" s="90"/>
    </row>
    <row r="4315" spans="2:2" x14ac:dyDescent="0.35">
      <c r="B4315" s="90"/>
    </row>
    <row r="4316" spans="2:2" x14ac:dyDescent="0.35">
      <c r="B4316" s="90"/>
    </row>
    <row r="4317" spans="2:2" x14ac:dyDescent="0.35">
      <c r="B4317" s="90"/>
    </row>
    <row r="4318" spans="2:2" x14ac:dyDescent="0.35">
      <c r="B4318" s="90"/>
    </row>
    <row r="4319" spans="2:2" x14ac:dyDescent="0.35">
      <c r="B4319" s="90"/>
    </row>
    <row r="4320" spans="2:2" x14ac:dyDescent="0.35">
      <c r="B4320" s="90"/>
    </row>
    <row r="4321" spans="2:2" x14ac:dyDescent="0.35">
      <c r="B4321" s="90"/>
    </row>
    <row r="4322" spans="2:2" x14ac:dyDescent="0.35">
      <c r="B4322" s="90"/>
    </row>
    <row r="4323" spans="2:2" x14ac:dyDescent="0.35">
      <c r="B4323" s="90"/>
    </row>
    <row r="4324" spans="2:2" x14ac:dyDescent="0.35">
      <c r="B4324" s="90"/>
    </row>
    <row r="4325" spans="2:2" x14ac:dyDescent="0.35">
      <c r="B4325" s="90"/>
    </row>
    <row r="4326" spans="2:2" x14ac:dyDescent="0.35">
      <c r="B4326" s="90"/>
    </row>
    <row r="4327" spans="2:2" x14ac:dyDescent="0.35">
      <c r="B4327" s="90"/>
    </row>
    <row r="4328" spans="2:2" x14ac:dyDescent="0.35">
      <c r="B4328" s="90"/>
    </row>
    <row r="4329" spans="2:2" x14ac:dyDescent="0.35">
      <c r="B4329" s="90"/>
    </row>
    <row r="4330" spans="2:2" x14ac:dyDescent="0.35">
      <c r="B4330" s="90"/>
    </row>
    <row r="4331" spans="2:2" x14ac:dyDescent="0.35">
      <c r="B4331" s="90"/>
    </row>
    <row r="4332" spans="2:2" x14ac:dyDescent="0.35">
      <c r="B4332" s="90"/>
    </row>
    <row r="4333" spans="2:2" x14ac:dyDescent="0.35">
      <c r="B4333" s="90"/>
    </row>
    <row r="4334" spans="2:2" x14ac:dyDescent="0.35">
      <c r="B4334" s="90"/>
    </row>
    <row r="4335" spans="2:2" x14ac:dyDescent="0.35">
      <c r="B4335" s="90"/>
    </row>
    <row r="4336" spans="2:2" x14ac:dyDescent="0.35">
      <c r="B4336" s="90"/>
    </row>
    <row r="4337" spans="2:2" x14ac:dyDescent="0.35">
      <c r="B4337" s="90"/>
    </row>
    <row r="4338" spans="2:2" x14ac:dyDescent="0.35">
      <c r="B4338" s="90"/>
    </row>
    <row r="4339" spans="2:2" x14ac:dyDescent="0.35">
      <c r="B4339" s="90"/>
    </row>
    <row r="4340" spans="2:2" x14ac:dyDescent="0.35">
      <c r="B4340" s="90"/>
    </row>
    <row r="4341" spans="2:2" x14ac:dyDescent="0.35">
      <c r="B4341" s="90"/>
    </row>
    <row r="4342" spans="2:2" x14ac:dyDescent="0.35">
      <c r="B4342" s="90"/>
    </row>
    <row r="4343" spans="2:2" x14ac:dyDescent="0.35">
      <c r="B4343" s="90"/>
    </row>
    <row r="4344" spans="2:2" x14ac:dyDescent="0.35">
      <c r="B4344" s="90"/>
    </row>
    <row r="4345" spans="2:2" x14ac:dyDescent="0.35">
      <c r="B4345" s="90"/>
    </row>
    <row r="4346" spans="2:2" x14ac:dyDescent="0.35">
      <c r="B4346" s="90"/>
    </row>
    <row r="4347" spans="2:2" x14ac:dyDescent="0.35">
      <c r="B4347" s="90"/>
    </row>
    <row r="4348" spans="2:2" x14ac:dyDescent="0.35">
      <c r="B4348" s="90"/>
    </row>
    <row r="4349" spans="2:2" x14ac:dyDescent="0.35">
      <c r="B4349" s="90"/>
    </row>
    <row r="4350" spans="2:2" x14ac:dyDescent="0.35">
      <c r="B4350" s="90"/>
    </row>
    <row r="4351" spans="2:2" x14ac:dyDescent="0.35">
      <c r="B4351" s="90"/>
    </row>
    <row r="4352" spans="2:2" x14ac:dyDescent="0.35">
      <c r="B4352" s="90"/>
    </row>
    <row r="4353" spans="2:2" x14ac:dyDescent="0.35">
      <c r="B4353" s="90"/>
    </row>
    <row r="4354" spans="2:2" x14ac:dyDescent="0.35">
      <c r="B4354" s="90"/>
    </row>
    <row r="4355" spans="2:2" x14ac:dyDescent="0.35">
      <c r="B4355" s="90"/>
    </row>
    <row r="4356" spans="2:2" x14ac:dyDescent="0.35">
      <c r="B4356" s="90"/>
    </row>
    <row r="4357" spans="2:2" x14ac:dyDescent="0.35">
      <c r="B4357" s="90"/>
    </row>
    <row r="4358" spans="2:2" x14ac:dyDescent="0.35">
      <c r="B4358" s="90"/>
    </row>
    <row r="4359" spans="2:2" x14ac:dyDescent="0.35">
      <c r="B4359" s="90"/>
    </row>
    <row r="4360" spans="2:2" x14ac:dyDescent="0.35">
      <c r="B4360" s="90"/>
    </row>
    <row r="4361" spans="2:2" x14ac:dyDescent="0.35">
      <c r="B4361" s="90"/>
    </row>
    <row r="4362" spans="2:2" x14ac:dyDescent="0.35">
      <c r="B4362" s="90"/>
    </row>
    <row r="4363" spans="2:2" x14ac:dyDescent="0.35">
      <c r="B4363" s="90"/>
    </row>
    <row r="4364" spans="2:2" x14ac:dyDescent="0.35">
      <c r="B4364" s="90"/>
    </row>
    <row r="4365" spans="2:2" x14ac:dyDescent="0.35">
      <c r="B4365" s="90"/>
    </row>
    <row r="4366" spans="2:2" x14ac:dyDescent="0.35">
      <c r="B4366" s="90"/>
    </row>
    <row r="4367" spans="2:2" x14ac:dyDescent="0.35">
      <c r="B4367" s="90"/>
    </row>
    <row r="4368" spans="2:2" x14ac:dyDescent="0.35">
      <c r="B4368" s="90"/>
    </row>
    <row r="4369" spans="2:2" x14ac:dyDescent="0.35">
      <c r="B4369" s="90"/>
    </row>
    <row r="4370" spans="2:2" x14ac:dyDescent="0.35">
      <c r="B4370" s="90"/>
    </row>
    <row r="4371" spans="2:2" x14ac:dyDescent="0.35">
      <c r="B4371" s="90"/>
    </row>
    <row r="4372" spans="2:2" x14ac:dyDescent="0.35">
      <c r="B4372" s="90"/>
    </row>
    <row r="4373" spans="2:2" x14ac:dyDescent="0.35">
      <c r="B4373" s="90"/>
    </row>
    <row r="4374" spans="2:2" x14ac:dyDescent="0.35">
      <c r="B4374" s="90"/>
    </row>
    <row r="4375" spans="2:2" x14ac:dyDescent="0.35">
      <c r="B4375" s="90"/>
    </row>
    <row r="4376" spans="2:2" x14ac:dyDescent="0.35">
      <c r="B4376" s="90"/>
    </row>
    <row r="4377" spans="2:2" x14ac:dyDescent="0.35">
      <c r="B4377" s="90"/>
    </row>
    <row r="4378" spans="2:2" x14ac:dyDescent="0.35">
      <c r="B4378" s="90"/>
    </row>
    <row r="4379" spans="2:2" x14ac:dyDescent="0.35">
      <c r="B4379" s="90"/>
    </row>
    <row r="4380" spans="2:2" x14ac:dyDescent="0.35">
      <c r="B4380" s="90"/>
    </row>
    <row r="4381" spans="2:2" x14ac:dyDescent="0.35">
      <c r="B4381" s="90"/>
    </row>
    <row r="4382" spans="2:2" x14ac:dyDescent="0.35">
      <c r="B4382" s="90"/>
    </row>
    <row r="4383" spans="2:2" x14ac:dyDescent="0.35">
      <c r="B4383" s="90"/>
    </row>
    <row r="4384" spans="2:2" x14ac:dyDescent="0.35">
      <c r="B4384" s="90"/>
    </row>
    <row r="4385" spans="2:2" x14ac:dyDescent="0.35">
      <c r="B4385" s="90"/>
    </row>
    <row r="4386" spans="2:2" x14ac:dyDescent="0.35">
      <c r="B4386" s="90"/>
    </row>
    <row r="4387" spans="2:2" x14ac:dyDescent="0.35">
      <c r="B4387" s="90"/>
    </row>
    <row r="4388" spans="2:2" x14ac:dyDescent="0.35">
      <c r="B4388" s="90"/>
    </row>
    <row r="4389" spans="2:2" x14ac:dyDescent="0.35">
      <c r="B4389" s="90"/>
    </row>
    <row r="4390" spans="2:2" x14ac:dyDescent="0.35">
      <c r="B4390" s="90"/>
    </row>
    <row r="4391" spans="2:2" x14ac:dyDescent="0.35">
      <c r="B4391" s="90"/>
    </row>
    <row r="4392" spans="2:2" x14ac:dyDescent="0.35">
      <c r="B4392" s="90"/>
    </row>
    <row r="4393" spans="2:2" x14ac:dyDescent="0.35">
      <c r="B4393" s="90"/>
    </row>
    <row r="4394" spans="2:2" x14ac:dyDescent="0.35">
      <c r="B4394" s="90"/>
    </row>
    <row r="4395" spans="2:2" x14ac:dyDescent="0.35">
      <c r="B4395" s="90"/>
    </row>
    <row r="4396" spans="2:2" x14ac:dyDescent="0.35">
      <c r="B4396" s="90"/>
    </row>
    <row r="4397" spans="2:2" x14ac:dyDescent="0.35">
      <c r="B4397" s="90"/>
    </row>
    <row r="4398" spans="2:2" x14ac:dyDescent="0.35">
      <c r="B4398" s="90"/>
    </row>
    <row r="4399" spans="2:2" x14ac:dyDescent="0.35">
      <c r="B4399" s="90"/>
    </row>
    <row r="4400" spans="2:2" x14ac:dyDescent="0.35">
      <c r="B4400" s="90"/>
    </row>
    <row r="4401" spans="2:2" x14ac:dyDescent="0.35">
      <c r="B4401" s="90"/>
    </row>
    <row r="4402" spans="2:2" x14ac:dyDescent="0.35">
      <c r="B4402" s="90"/>
    </row>
    <row r="4403" spans="2:2" x14ac:dyDescent="0.35">
      <c r="B4403" s="90"/>
    </row>
    <row r="4404" spans="2:2" x14ac:dyDescent="0.35">
      <c r="B4404" s="90"/>
    </row>
    <row r="4405" spans="2:2" x14ac:dyDescent="0.35">
      <c r="B4405" s="90"/>
    </row>
    <row r="4406" spans="2:2" x14ac:dyDescent="0.35">
      <c r="B4406" s="90"/>
    </row>
    <row r="4407" spans="2:2" x14ac:dyDescent="0.35">
      <c r="B4407" s="90"/>
    </row>
    <row r="4408" spans="2:2" x14ac:dyDescent="0.35">
      <c r="B4408" s="90"/>
    </row>
    <row r="4409" spans="2:2" x14ac:dyDescent="0.35">
      <c r="B4409" s="90"/>
    </row>
    <row r="4410" spans="2:2" x14ac:dyDescent="0.35">
      <c r="B4410" s="90"/>
    </row>
    <row r="4411" spans="2:2" x14ac:dyDescent="0.35">
      <c r="B4411" s="90"/>
    </row>
    <row r="4412" spans="2:2" x14ac:dyDescent="0.35">
      <c r="B4412" s="90"/>
    </row>
    <row r="4413" spans="2:2" x14ac:dyDescent="0.35">
      <c r="B4413" s="90"/>
    </row>
    <row r="4414" spans="2:2" x14ac:dyDescent="0.35">
      <c r="B4414" s="90"/>
    </row>
    <row r="4415" spans="2:2" x14ac:dyDescent="0.35">
      <c r="B4415" s="90"/>
    </row>
    <row r="4416" spans="2:2" x14ac:dyDescent="0.35">
      <c r="B4416" s="90"/>
    </row>
    <row r="4417" spans="2:2" x14ac:dyDescent="0.35">
      <c r="B4417" s="90"/>
    </row>
    <row r="4418" spans="2:2" x14ac:dyDescent="0.35">
      <c r="B4418" s="90"/>
    </row>
    <row r="4419" spans="2:2" x14ac:dyDescent="0.35">
      <c r="B4419" s="90"/>
    </row>
    <row r="4420" spans="2:2" x14ac:dyDescent="0.35">
      <c r="B4420" s="90"/>
    </row>
    <row r="4421" spans="2:2" x14ac:dyDescent="0.35">
      <c r="B4421" s="90"/>
    </row>
    <row r="4422" spans="2:2" x14ac:dyDescent="0.35">
      <c r="B4422" s="90"/>
    </row>
    <row r="4423" spans="2:2" x14ac:dyDescent="0.35">
      <c r="B4423" s="90"/>
    </row>
    <row r="4424" spans="2:2" x14ac:dyDescent="0.35">
      <c r="B4424" s="90"/>
    </row>
    <row r="4425" spans="2:2" x14ac:dyDescent="0.35">
      <c r="B4425" s="90"/>
    </row>
    <row r="4426" spans="2:2" x14ac:dyDescent="0.35">
      <c r="B4426" s="90"/>
    </row>
    <row r="4427" spans="2:2" x14ac:dyDescent="0.35">
      <c r="B4427" s="90"/>
    </row>
    <row r="4428" spans="2:2" x14ac:dyDescent="0.35">
      <c r="B4428" s="90"/>
    </row>
    <row r="4429" spans="2:2" x14ac:dyDescent="0.35">
      <c r="B4429" s="90"/>
    </row>
    <row r="4430" spans="2:2" x14ac:dyDescent="0.35">
      <c r="B4430" s="90"/>
    </row>
    <row r="4431" spans="2:2" x14ac:dyDescent="0.35">
      <c r="B4431" s="90"/>
    </row>
    <row r="4432" spans="2:2" x14ac:dyDescent="0.35">
      <c r="B4432" s="90"/>
    </row>
    <row r="4433" spans="2:2" x14ac:dyDescent="0.35">
      <c r="B4433" s="90"/>
    </row>
    <row r="4434" spans="2:2" x14ac:dyDescent="0.35">
      <c r="B4434" s="90"/>
    </row>
    <row r="4435" spans="2:2" x14ac:dyDescent="0.35">
      <c r="B4435" s="90"/>
    </row>
    <row r="4436" spans="2:2" x14ac:dyDescent="0.35">
      <c r="B4436" s="90"/>
    </row>
    <row r="4437" spans="2:2" x14ac:dyDescent="0.35">
      <c r="B4437" s="90"/>
    </row>
    <row r="4438" spans="2:2" x14ac:dyDescent="0.35">
      <c r="B4438" s="90"/>
    </row>
    <row r="4439" spans="2:2" x14ac:dyDescent="0.35">
      <c r="B4439" s="90"/>
    </row>
    <row r="4440" spans="2:2" x14ac:dyDescent="0.35">
      <c r="B4440" s="90"/>
    </row>
    <row r="4441" spans="2:2" x14ac:dyDescent="0.35">
      <c r="B4441" s="90"/>
    </row>
    <row r="4442" spans="2:2" x14ac:dyDescent="0.35">
      <c r="B4442" s="90"/>
    </row>
    <row r="4443" spans="2:2" x14ac:dyDescent="0.35">
      <c r="B4443" s="90"/>
    </row>
    <row r="4444" spans="2:2" x14ac:dyDescent="0.35">
      <c r="B4444" s="90"/>
    </row>
    <row r="4445" spans="2:2" x14ac:dyDescent="0.35">
      <c r="B4445" s="90"/>
    </row>
    <row r="4446" spans="2:2" x14ac:dyDescent="0.35">
      <c r="B4446" s="90"/>
    </row>
    <row r="4447" spans="2:2" x14ac:dyDescent="0.35">
      <c r="B4447" s="90"/>
    </row>
    <row r="4448" spans="2:2" x14ac:dyDescent="0.35">
      <c r="B4448" s="90"/>
    </row>
    <row r="4449" spans="2:2" x14ac:dyDescent="0.35">
      <c r="B4449" s="90"/>
    </row>
    <row r="4450" spans="2:2" x14ac:dyDescent="0.35">
      <c r="B4450" s="90"/>
    </row>
    <row r="4451" spans="2:2" x14ac:dyDescent="0.35">
      <c r="B4451" s="90"/>
    </row>
    <row r="4452" spans="2:2" x14ac:dyDescent="0.35">
      <c r="B4452" s="90"/>
    </row>
    <row r="4453" spans="2:2" x14ac:dyDescent="0.35">
      <c r="B4453" s="90"/>
    </row>
    <row r="4454" spans="2:2" x14ac:dyDescent="0.35">
      <c r="B4454" s="90"/>
    </row>
    <row r="4455" spans="2:2" x14ac:dyDescent="0.35">
      <c r="B4455" s="90"/>
    </row>
    <row r="4456" spans="2:2" x14ac:dyDescent="0.35">
      <c r="B4456" s="90"/>
    </row>
    <row r="4457" spans="2:2" x14ac:dyDescent="0.35">
      <c r="B4457" s="90"/>
    </row>
    <row r="4458" spans="2:2" x14ac:dyDescent="0.35">
      <c r="B4458" s="90"/>
    </row>
    <row r="4459" spans="2:2" x14ac:dyDescent="0.35">
      <c r="B4459" s="90"/>
    </row>
    <row r="4460" spans="2:2" x14ac:dyDescent="0.35">
      <c r="B4460" s="90"/>
    </row>
    <row r="4461" spans="2:2" x14ac:dyDescent="0.35">
      <c r="B4461" s="90"/>
    </row>
    <row r="4462" spans="2:2" x14ac:dyDescent="0.35">
      <c r="B4462" s="90"/>
    </row>
    <row r="4463" spans="2:2" x14ac:dyDescent="0.35">
      <c r="B4463" s="90"/>
    </row>
    <row r="4464" spans="2:2" x14ac:dyDescent="0.35">
      <c r="B4464" s="90"/>
    </row>
    <row r="4465" spans="2:2" x14ac:dyDescent="0.35">
      <c r="B4465" s="90"/>
    </row>
    <row r="4466" spans="2:2" x14ac:dyDescent="0.35">
      <c r="B4466" s="90"/>
    </row>
    <row r="4467" spans="2:2" x14ac:dyDescent="0.35">
      <c r="B4467" s="90"/>
    </row>
    <row r="4468" spans="2:2" x14ac:dyDescent="0.35">
      <c r="B4468" s="90"/>
    </row>
    <row r="4469" spans="2:2" x14ac:dyDescent="0.35">
      <c r="B4469" s="90"/>
    </row>
    <row r="4470" spans="2:2" x14ac:dyDescent="0.35">
      <c r="B4470" s="90"/>
    </row>
    <row r="4471" spans="2:2" x14ac:dyDescent="0.35">
      <c r="B4471" s="90"/>
    </row>
    <row r="4472" spans="2:2" x14ac:dyDescent="0.35">
      <c r="B4472" s="90"/>
    </row>
    <row r="4473" spans="2:2" x14ac:dyDescent="0.35">
      <c r="B4473" s="90"/>
    </row>
    <row r="4474" spans="2:2" x14ac:dyDescent="0.35">
      <c r="B4474" s="90"/>
    </row>
    <row r="4475" spans="2:2" x14ac:dyDescent="0.35">
      <c r="B4475" s="90"/>
    </row>
    <row r="4476" spans="2:2" x14ac:dyDescent="0.35">
      <c r="B4476" s="90"/>
    </row>
    <row r="4477" spans="2:2" x14ac:dyDescent="0.35">
      <c r="B4477" s="90"/>
    </row>
    <row r="4478" spans="2:2" x14ac:dyDescent="0.35">
      <c r="B4478" s="90"/>
    </row>
    <row r="4479" spans="2:2" x14ac:dyDescent="0.35">
      <c r="B4479" s="90"/>
    </row>
    <row r="4480" spans="2:2" x14ac:dyDescent="0.35">
      <c r="B4480" s="90"/>
    </row>
    <row r="4481" spans="2:2" x14ac:dyDescent="0.35">
      <c r="B4481" s="90"/>
    </row>
    <row r="4482" spans="2:2" x14ac:dyDescent="0.35">
      <c r="B4482" s="90"/>
    </row>
    <row r="4483" spans="2:2" x14ac:dyDescent="0.35">
      <c r="B4483" s="90"/>
    </row>
    <row r="4484" spans="2:2" x14ac:dyDescent="0.35">
      <c r="B4484" s="90"/>
    </row>
    <row r="4485" spans="2:2" x14ac:dyDescent="0.35">
      <c r="B4485" s="90"/>
    </row>
    <row r="4486" spans="2:2" x14ac:dyDescent="0.35">
      <c r="B4486" s="90"/>
    </row>
    <row r="4487" spans="2:2" x14ac:dyDescent="0.35">
      <c r="B4487" s="90"/>
    </row>
    <row r="4488" spans="2:2" x14ac:dyDescent="0.35">
      <c r="B4488" s="90"/>
    </row>
    <row r="4489" spans="2:2" x14ac:dyDescent="0.35">
      <c r="B4489" s="90"/>
    </row>
    <row r="4490" spans="2:2" x14ac:dyDescent="0.35">
      <c r="B4490" s="90"/>
    </row>
    <row r="4491" spans="2:2" x14ac:dyDescent="0.35">
      <c r="B4491" s="90"/>
    </row>
    <row r="4492" spans="2:2" x14ac:dyDescent="0.35">
      <c r="B4492" s="90"/>
    </row>
    <row r="4493" spans="2:2" x14ac:dyDescent="0.35">
      <c r="B4493" s="90"/>
    </row>
    <row r="4494" spans="2:2" x14ac:dyDescent="0.35">
      <c r="B4494" s="90"/>
    </row>
    <row r="4495" spans="2:2" x14ac:dyDescent="0.35">
      <c r="B4495" s="90"/>
    </row>
    <row r="4496" spans="2:2" x14ac:dyDescent="0.35">
      <c r="B4496" s="90"/>
    </row>
    <row r="4497" spans="2:2" x14ac:dyDescent="0.35">
      <c r="B4497" s="90"/>
    </row>
    <row r="4498" spans="2:2" x14ac:dyDescent="0.35">
      <c r="B4498" s="90"/>
    </row>
    <row r="4499" spans="2:2" x14ac:dyDescent="0.35">
      <c r="B4499" s="90"/>
    </row>
    <row r="4500" spans="2:2" x14ac:dyDescent="0.35">
      <c r="B4500" s="90"/>
    </row>
    <row r="4501" spans="2:2" x14ac:dyDescent="0.35">
      <c r="B4501" s="90"/>
    </row>
    <row r="4502" spans="2:2" x14ac:dyDescent="0.35">
      <c r="B4502" s="90"/>
    </row>
    <row r="4503" spans="2:2" x14ac:dyDescent="0.35">
      <c r="B4503" s="90"/>
    </row>
    <row r="4504" spans="2:2" x14ac:dyDescent="0.35">
      <c r="B4504" s="90"/>
    </row>
    <row r="4505" spans="2:2" x14ac:dyDescent="0.35">
      <c r="B4505" s="90"/>
    </row>
    <row r="4506" spans="2:2" x14ac:dyDescent="0.35">
      <c r="B4506" s="90"/>
    </row>
    <row r="4507" spans="2:2" x14ac:dyDescent="0.35">
      <c r="B4507" s="90"/>
    </row>
    <row r="4508" spans="2:2" x14ac:dyDescent="0.35">
      <c r="B4508" s="90"/>
    </row>
    <row r="4509" spans="2:2" x14ac:dyDescent="0.35">
      <c r="B4509" s="90"/>
    </row>
    <row r="4510" spans="2:2" x14ac:dyDescent="0.35">
      <c r="B4510" s="90"/>
    </row>
    <row r="4511" spans="2:2" x14ac:dyDescent="0.35">
      <c r="B4511" s="90"/>
    </row>
    <row r="4512" spans="2:2" x14ac:dyDescent="0.35">
      <c r="B4512" s="90"/>
    </row>
    <row r="4513" spans="2:2" x14ac:dyDescent="0.35">
      <c r="B4513" s="90"/>
    </row>
    <row r="4514" spans="2:2" x14ac:dyDescent="0.35">
      <c r="B4514" s="90"/>
    </row>
    <row r="4515" spans="2:2" x14ac:dyDescent="0.35">
      <c r="B4515" s="90"/>
    </row>
    <row r="4516" spans="2:2" x14ac:dyDescent="0.35">
      <c r="B4516" s="90"/>
    </row>
    <row r="4517" spans="2:2" x14ac:dyDescent="0.35">
      <c r="B4517" s="90"/>
    </row>
    <row r="4518" spans="2:2" x14ac:dyDescent="0.35">
      <c r="B4518" s="90"/>
    </row>
    <row r="4519" spans="2:2" x14ac:dyDescent="0.35">
      <c r="B4519" s="90"/>
    </row>
    <row r="4520" spans="2:2" x14ac:dyDescent="0.35">
      <c r="B4520" s="90"/>
    </row>
    <row r="4521" spans="2:2" x14ac:dyDescent="0.35">
      <c r="B4521" s="90"/>
    </row>
    <row r="4522" spans="2:2" x14ac:dyDescent="0.35">
      <c r="B4522" s="90"/>
    </row>
    <row r="4523" spans="2:2" x14ac:dyDescent="0.35">
      <c r="B4523" s="90"/>
    </row>
    <row r="4524" spans="2:2" x14ac:dyDescent="0.35">
      <c r="B4524" s="90"/>
    </row>
    <row r="4525" spans="2:2" x14ac:dyDescent="0.35">
      <c r="B4525" s="90"/>
    </row>
    <row r="4526" spans="2:2" x14ac:dyDescent="0.35">
      <c r="B4526" s="90"/>
    </row>
    <row r="4527" spans="2:2" x14ac:dyDescent="0.35">
      <c r="B4527" s="90"/>
    </row>
    <row r="4528" spans="2:2" x14ac:dyDescent="0.35">
      <c r="B4528" s="90"/>
    </row>
    <row r="4529" spans="2:2" x14ac:dyDescent="0.35">
      <c r="B4529" s="90"/>
    </row>
    <row r="4530" spans="2:2" x14ac:dyDescent="0.35">
      <c r="B4530" s="90"/>
    </row>
    <row r="4531" spans="2:2" x14ac:dyDescent="0.35">
      <c r="B4531" s="90"/>
    </row>
    <row r="4532" spans="2:2" x14ac:dyDescent="0.35">
      <c r="B4532" s="90"/>
    </row>
    <row r="4533" spans="2:2" x14ac:dyDescent="0.35">
      <c r="B4533" s="90"/>
    </row>
    <row r="4534" spans="2:2" x14ac:dyDescent="0.35">
      <c r="B4534" s="90"/>
    </row>
    <row r="4535" spans="2:2" x14ac:dyDescent="0.35">
      <c r="B4535" s="90"/>
    </row>
    <row r="4536" spans="2:2" x14ac:dyDescent="0.35">
      <c r="B4536" s="90"/>
    </row>
    <row r="4537" spans="2:2" x14ac:dyDescent="0.35">
      <c r="B4537" s="90"/>
    </row>
    <row r="4538" spans="2:2" x14ac:dyDescent="0.35">
      <c r="B4538" s="90"/>
    </row>
    <row r="4539" spans="2:2" x14ac:dyDescent="0.35">
      <c r="B4539" s="90"/>
    </row>
    <row r="4540" spans="2:2" x14ac:dyDescent="0.35">
      <c r="B4540" s="90"/>
    </row>
    <row r="4541" spans="2:2" x14ac:dyDescent="0.35">
      <c r="B4541" s="90"/>
    </row>
    <row r="4542" spans="2:2" x14ac:dyDescent="0.35">
      <c r="B4542" s="90"/>
    </row>
    <row r="4543" spans="2:2" x14ac:dyDescent="0.35">
      <c r="B4543" s="90"/>
    </row>
    <row r="4544" spans="2:2" x14ac:dyDescent="0.35">
      <c r="B4544" s="90"/>
    </row>
    <row r="4545" spans="2:2" x14ac:dyDescent="0.35">
      <c r="B4545" s="90"/>
    </row>
    <row r="4546" spans="2:2" x14ac:dyDescent="0.35">
      <c r="B4546" s="90"/>
    </row>
    <row r="4547" spans="2:2" x14ac:dyDescent="0.35">
      <c r="B4547" s="90"/>
    </row>
    <row r="4548" spans="2:2" x14ac:dyDescent="0.35">
      <c r="B4548" s="90"/>
    </row>
    <row r="4549" spans="2:2" x14ac:dyDescent="0.35">
      <c r="B4549" s="90"/>
    </row>
    <row r="4550" spans="2:2" x14ac:dyDescent="0.35">
      <c r="B4550" s="90"/>
    </row>
    <row r="4551" spans="2:2" x14ac:dyDescent="0.35">
      <c r="B4551" s="90"/>
    </row>
    <row r="4552" spans="2:2" x14ac:dyDescent="0.35">
      <c r="B4552" s="90"/>
    </row>
    <row r="4553" spans="2:2" x14ac:dyDescent="0.35">
      <c r="B4553" s="90"/>
    </row>
    <row r="4554" spans="2:2" x14ac:dyDescent="0.35">
      <c r="B4554" s="90"/>
    </row>
    <row r="4555" spans="2:2" x14ac:dyDescent="0.35">
      <c r="B4555" s="90"/>
    </row>
    <row r="4556" spans="2:2" x14ac:dyDescent="0.35">
      <c r="B4556" s="90"/>
    </row>
    <row r="4557" spans="2:2" x14ac:dyDescent="0.35">
      <c r="B4557" s="90"/>
    </row>
    <row r="4558" spans="2:2" x14ac:dyDescent="0.35">
      <c r="B4558" s="90"/>
    </row>
    <row r="4559" spans="2:2" x14ac:dyDescent="0.35">
      <c r="B4559" s="90"/>
    </row>
    <row r="4560" spans="2:2" x14ac:dyDescent="0.35">
      <c r="B4560" s="90"/>
    </row>
    <row r="4561" spans="2:2" x14ac:dyDescent="0.35">
      <c r="B4561" s="90"/>
    </row>
    <row r="4562" spans="2:2" x14ac:dyDescent="0.35">
      <c r="B4562" s="90"/>
    </row>
    <row r="4563" spans="2:2" x14ac:dyDescent="0.35">
      <c r="B4563" s="90"/>
    </row>
    <row r="4564" spans="2:2" x14ac:dyDescent="0.35">
      <c r="B4564" s="90"/>
    </row>
    <row r="4565" spans="2:2" x14ac:dyDescent="0.35">
      <c r="B4565" s="90"/>
    </row>
    <row r="4566" spans="2:2" x14ac:dyDescent="0.35">
      <c r="B4566" s="90"/>
    </row>
    <row r="4567" spans="2:2" x14ac:dyDescent="0.35">
      <c r="B4567" s="90"/>
    </row>
    <row r="4568" spans="2:2" x14ac:dyDescent="0.35">
      <c r="B4568" s="90"/>
    </row>
    <row r="4569" spans="2:2" x14ac:dyDescent="0.35">
      <c r="B4569" s="90"/>
    </row>
    <row r="4570" spans="2:2" x14ac:dyDescent="0.35">
      <c r="B4570" s="90"/>
    </row>
    <row r="4571" spans="2:2" x14ac:dyDescent="0.35">
      <c r="B4571" s="90"/>
    </row>
    <row r="4572" spans="2:2" x14ac:dyDescent="0.35">
      <c r="B4572" s="90"/>
    </row>
    <row r="4573" spans="2:2" x14ac:dyDescent="0.35">
      <c r="B4573" s="90"/>
    </row>
    <row r="4574" spans="2:2" x14ac:dyDescent="0.35">
      <c r="B4574" s="90"/>
    </row>
    <row r="4575" spans="2:2" x14ac:dyDescent="0.35">
      <c r="B4575" s="90"/>
    </row>
    <row r="4576" spans="2:2" x14ac:dyDescent="0.35">
      <c r="B4576" s="90"/>
    </row>
    <row r="4577" spans="2:2" x14ac:dyDescent="0.35">
      <c r="B4577" s="90"/>
    </row>
    <row r="4578" spans="2:2" x14ac:dyDescent="0.35">
      <c r="B4578" s="90"/>
    </row>
    <row r="4579" spans="2:2" x14ac:dyDescent="0.35">
      <c r="B4579" s="90"/>
    </row>
    <row r="4580" spans="2:2" x14ac:dyDescent="0.35">
      <c r="B4580" s="90"/>
    </row>
    <row r="4581" spans="2:2" x14ac:dyDescent="0.35">
      <c r="B4581" s="90"/>
    </row>
    <row r="4582" spans="2:2" x14ac:dyDescent="0.35">
      <c r="B4582" s="90"/>
    </row>
    <row r="4583" spans="2:2" x14ac:dyDescent="0.35">
      <c r="B4583" s="90"/>
    </row>
    <row r="4584" spans="2:2" x14ac:dyDescent="0.35">
      <c r="B4584" s="90"/>
    </row>
    <row r="4585" spans="2:2" x14ac:dyDescent="0.35">
      <c r="B4585" s="90"/>
    </row>
    <row r="4586" spans="2:2" x14ac:dyDescent="0.35">
      <c r="B4586" s="90"/>
    </row>
    <row r="4587" spans="2:2" x14ac:dyDescent="0.35">
      <c r="B4587" s="90"/>
    </row>
    <row r="4588" spans="2:2" x14ac:dyDescent="0.35">
      <c r="B4588" s="90"/>
    </row>
    <row r="4589" spans="2:2" x14ac:dyDescent="0.35">
      <c r="B4589" s="90"/>
    </row>
    <row r="4590" spans="2:2" x14ac:dyDescent="0.35">
      <c r="B4590" s="90"/>
    </row>
    <row r="4591" spans="2:2" x14ac:dyDescent="0.35">
      <c r="B4591" s="90"/>
    </row>
    <row r="4592" spans="2:2" x14ac:dyDescent="0.35">
      <c r="B4592" s="90"/>
    </row>
    <row r="4593" spans="2:2" x14ac:dyDescent="0.35">
      <c r="B4593" s="90"/>
    </row>
    <row r="4594" spans="2:2" x14ac:dyDescent="0.35">
      <c r="B4594" s="90"/>
    </row>
    <row r="4595" spans="2:2" x14ac:dyDescent="0.35">
      <c r="B4595" s="90"/>
    </row>
    <row r="4596" spans="2:2" x14ac:dyDescent="0.35">
      <c r="B4596" s="90"/>
    </row>
    <row r="4597" spans="2:2" x14ac:dyDescent="0.35">
      <c r="B4597" s="90"/>
    </row>
    <row r="4598" spans="2:2" x14ac:dyDescent="0.35">
      <c r="B4598" s="90"/>
    </row>
    <row r="4599" spans="2:2" x14ac:dyDescent="0.35">
      <c r="B4599" s="90"/>
    </row>
    <row r="4600" spans="2:2" x14ac:dyDescent="0.35">
      <c r="B4600" s="90"/>
    </row>
    <row r="4601" spans="2:2" x14ac:dyDescent="0.35">
      <c r="B4601" s="90"/>
    </row>
    <row r="4602" spans="2:2" x14ac:dyDescent="0.35">
      <c r="B4602" s="90"/>
    </row>
    <row r="4603" spans="2:2" x14ac:dyDescent="0.35">
      <c r="B4603" s="90"/>
    </row>
    <row r="4604" spans="2:2" x14ac:dyDescent="0.35">
      <c r="B4604" s="90"/>
    </row>
    <row r="4605" spans="2:2" x14ac:dyDescent="0.35">
      <c r="B4605" s="90"/>
    </row>
    <row r="4606" spans="2:2" x14ac:dyDescent="0.35">
      <c r="B4606" s="90"/>
    </row>
    <row r="4607" spans="2:2" x14ac:dyDescent="0.35">
      <c r="B4607" s="90"/>
    </row>
    <row r="4608" spans="2:2" x14ac:dyDescent="0.35">
      <c r="B4608" s="90"/>
    </row>
    <row r="4609" spans="2:2" x14ac:dyDescent="0.35">
      <c r="B4609" s="90"/>
    </row>
    <row r="4610" spans="2:2" x14ac:dyDescent="0.35">
      <c r="B4610" s="90"/>
    </row>
    <row r="4611" spans="2:2" x14ac:dyDescent="0.35">
      <c r="B4611" s="90"/>
    </row>
    <row r="4612" spans="2:2" x14ac:dyDescent="0.35">
      <c r="B4612" s="90"/>
    </row>
    <row r="4613" spans="2:2" x14ac:dyDescent="0.35">
      <c r="B4613" s="90"/>
    </row>
    <row r="4614" spans="2:2" x14ac:dyDescent="0.35">
      <c r="B4614" s="90"/>
    </row>
    <row r="4615" spans="2:2" x14ac:dyDescent="0.35">
      <c r="B4615" s="90"/>
    </row>
    <row r="4616" spans="2:2" x14ac:dyDescent="0.35">
      <c r="B4616" s="90"/>
    </row>
    <row r="4617" spans="2:2" x14ac:dyDescent="0.35">
      <c r="B4617" s="90"/>
    </row>
    <row r="4618" spans="2:2" x14ac:dyDescent="0.35">
      <c r="B4618" s="90"/>
    </row>
    <row r="4619" spans="2:2" x14ac:dyDescent="0.35">
      <c r="B4619" s="90"/>
    </row>
    <row r="4620" spans="2:2" x14ac:dyDescent="0.35">
      <c r="B4620" s="90"/>
    </row>
    <row r="4621" spans="2:2" x14ac:dyDescent="0.35">
      <c r="B4621" s="90"/>
    </row>
    <row r="4622" spans="2:2" x14ac:dyDescent="0.35">
      <c r="B4622" s="90"/>
    </row>
    <row r="4623" spans="2:2" x14ac:dyDescent="0.35">
      <c r="B4623" s="90"/>
    </row>
    <row r="4624" spans="2:2" x14ac:dyDescent="0.35">
      <c r="B4624" s="90"/>
    </row>
    <row r="4625" spans="2:2" x14ac:dyDescent="0.35">
      <c r="B4625" s="90"/>
    </row>
    <row r="4626" spans="2:2" x14ac:dyDescent="0.35">
      <c r="B4626" s="90"/>
    </row>
    <row r="4627" spans="2:2" x14ac:dyDescent="0.35">
      <c r="B4627" s="90"/>
    </row>
    <row r="4628" spans="2:2" x14ac:dyDescent="0.35">
      <c r="B4628" s="90"/>
    </row>
    <row r="4629" spans="2:2" x14ac:dyDescent="0.35">
      <c r="B4629" s="90"/>
    </row>
    <row r="4630" spans="2:2" x14ac:dyDescent="0.35">
      <c r="B4630" s="90"/>
    </row>
    <row r="4631" spans="2:2" x14ac:dyDescent="0.35">
      <c r="B4631" s="90"/>
    </row>
    <row r="4632" spans="2:2" x14ac:dyDescent="0.35">
      <c r="B4632" s="90"/>
    </row>
    <row r="4633" spans="2:2" x14ac:dyDescent="0.35">
      <c r="B4633" s="90"/>
    </row>
    <row r="4634" spans="2:2" x14ac:dyDescent="0.35">
      <c r="B4634" s="90"/>
    </row>
    <row r="4635" spans="2:2" x14ac:dyDescent="0.35">
      <c r="B4635" s="90"/>
    </row>
    <row r="4636" spans="2:2" x14ac:dyDescent="0.35">
      <c r="B4636" s="90"/>
    </row>
    <row r="4637" spans="2:2" x14ac:dyDescent="0.35">
      <c r="B4637" s="90"/>
    </row>
    <row r="4638" spans="2:2" x14ac:dyDescent="0.35">
      <c r="B4638" s="90"/>
    </row>
    <row r="4639" spans="2:2" x14ac:dyDescent="0.35">
      <c r="B4639" s="90"/>
    </row>
    <row r="4640" spans="2:2" x14ac:dyDescent="0.35">
      <c r="B4640" s="90"/>
    </row>
    <row r="4641" spans="2:2" x14ac:dyDescent="0.35">
      <c r="B4641" s="90"/>
    </row>
    <row r="4642" spans="2:2" x14ac:dyDescent="0.35">
      <c r="B4642" s="90"/>
    </row>
    <row r="4643" spans="2:2" x14ac:dyDescent="0.35">
      <c r="B4643" s="90"/>
    </row>
    <row r="4644" spans="2:2" x14ac:dyDescent="0.35">
      <c r="B4644" s="90"/>
    </row>
    <row r="4645" spans="2:2" x14ac:dyDescent="0.35">
      <c r="B4645" s="90"/>
    </row>
    <row r="4646" spans="2:2" x14ac:dyDescent="0.35">
      <c r="B4646" s="90"/>
    </row>
    <row r="4647" spans="2:2" x14ac:dyDescent="0.35">
      <c r="B4647" s="90"/>
    </row>
    <row r="4648" spans="2:2" x14ac:dyDescent="0.35">
      <c r="B4648" s="90"/>
    </row>
    <row r="4649" spans="2:2" x14ac:dyDescent="0.35">
      <c r="B4649" s="90"/>
    </row>
    <row r="4650" spans="2:2" x14ac:dyDescent="0.35">
      <c r="B4650" s="90"/>
    </row>
    <row r="4651" spans="2:2" x14ac:dyDescent="0.35">
      <c r="B4651" s="90"/>
    </row>
    <row r="4652" spans="2:2" x14ac:dyDescent="0.35">
      <c r="B4652" s="90"/>
    </row>
    <row r="4653" spans="2:2" x14ac:dyDescent="0.35">
      <c r="B4653" s="90"/>
    </row>
    <row r="4654" spans="2:2" x14ac:dyDescent="0.35">
      <c r="B4654" s="90"/>
    </row>
    <row r="4655" spans="2:2" x14ac:dyDescent="0.35">
      <c r="B4655" s="90"/>
    </row>
    <row r="4656" spans="2:2" x14ac:dyDescent="0.35">
      <c r="B4656" s="90"/>
    </row>
    <row r="4657" spans="2:2" x14ac:dyDescent="0.35">
      <c r="B4657" s="90"/>
    </row>
    <row r="4658" spans="2:2" x14ac:dyDescent="0.35">
      <c r="B4658" s="90"/>
    </row>
    <row r="4659" spans="2:2" x14ac:dyDescent="0.35">
      <c r="B4659" s="90"/>
    </row>
    <row r="4660" spans="2:2" x14ac:dyDescent="0.35">
      <c r="B4660" s="90"/>
    </row>
    <row r="4661" spans="2:2" x14ac:dyDescent="0.35">
      <c r="B4661" s="90"/>
    </row>
    <row r="4662" spans="2:2" x14ac:dyDescent="0.35">
      <c r="B4662" s="90"/>
    </row>
    <row r="4663" spans="2:2" x14ac:dyDescent="0.35">
      <c r="B4663" s="90"/>
    </row>
    <row r="4664" spans="2:2" x14ac:dyDescent="0.35">
      <c r="B4664" s="90"/>
    </row>
    <row r="4665" spans="2:2" x14ac:dyDescent="0.35">
      <c r="B4665" s="90"/>
    </row>
    <row r="4666" spans="2:2" x14ac:dyDescent="0.35">
      <c r="B4666" s="90"/>
    </row>
    <row r="4667" spans="2:2" x14ac:dyDescent="0.35">
      <c r="B4667" s="90"/>
    </row>
    <row r="4668" spans="2:2" x14ac:dyDescent="0.35">
      <c r="B4668" s="90"/>
    </row>
    <row r="4669" spans="2:2" x14ac:dyDescent="0.35">
      <c r="B4669" s="90"/>
    </row>
    <row r="4670" spans="2:2" x14ac:dyDescent="0.35">
      <c r="B4670" s="90"/>
    </row>
    <row r="4671" spans="2:2" x14ac:dyDescent="0.35">
      <c r="B4671" s="90"/>
    </row>
    <row r="4672" spans="2:2" x14ac:dyDescent="0.35">
      <c r="B4672" s="90"/>
    </row>
    <row r="4673" spans="2:2" x14ac:dyDescent="0.35">
      <c r="B4673" s="90"/>
    </row>
    <row r="4674" spans="2:2" x14ac:dyDescent="0.35">
      <c r="B4674" s="90"/>
    </row>
    <row r="4675" spans="2:2" x14ac:dyDescent="0.35">
      <c r="B4675" s="90"/>
    </row>
    <row r="4676" spans="2:2" x14ac:dyDescent="0.35">
      <c r="B4676" s="90"/>
    </row>
    <row r="4677" spans="2:2" x14ac:dyDescent="0.35">
      <c r="B4677" s="90"/>
    </row>
    <row r="4678" spans="2:2" x14ac:dyDescent="0.35">
      <c r="B4678" s="90"/>
    </row>
    <row r="4679" spans="2:2" x14ac:dyDescent="0.35">
      <c r="B4679" s="90"/>
    </row>
    <row r="4680" spans="2:2" x14ac:dyDescent="0.35">
      <c r="B4680" s="90"/>
    </row>
    <row r="4681" spans="2:2" x14ac:dyDescent="0.35">
      <c r="B4681" s="90"/>
    </row>
    <row r="4682" spans="2:2" x14ac:dyDescent="0.35">
      <c r="B4682" s="90"/>
    </row>
    <row r="4683" spans="2:2" x14ac:dyDescent="0.35">
      <c r="B4683" s="90"/>
    </row>
    <row r="4684" spans="2:2" x14ac:dyDescent="0.35">
      <c r="B4684" s="90"/>
    </row>
    <row r="4685" spans="2:2" x14ac:dyDescent="0.35">
      <c r="B4685" s="90"/>
    </row>
    <row r="4686" spans="2:2" x14ac:dyDescent="0.35">
      <c r="B4686" s="90"/>
    </row>
    <row r="4687" spans="2:2" x14ac:dyDescent="0.35">
      <c r="B4687" s="90"/>
    </row>
    <row r="4688" spans="2:2" x14ac:dyDescent="0.35">
      <c r="B4688" s="90"/>
    </row>
    <row r="4689" spans="2:2" x14ac:dyDescent="0.35">
      <c r="B4689" s="90"/>
    </row>
    <row r="4690" spans="2:2" x14ac:dyDescent="0.35">
      <c r="B4690" s="90"/>
    </row>
    <row r="4691" spans="2:2" x14ac:dyDescent="0.35">
      <c r="B4691" s="90"/>
    </row>
    <row r="4692" spans="2:2" x14ac:dyDescent="0.35">
      <c r="B4692" s="90"/>
    </row>
    <row r="4693" spans="2:2" x14ac:dyDescent="0.35">
      <c r="B4693" s="90"/>
    </row>
    <row r="4694" spans="2:2" x14ac:dyDescent="0.35">
      <c r="B4694" s="90"/>
    </row>
    <row r="4695" spans="2:2" x14ac:dyDescent="0.35">
      <c r="B4695" s="90"/>
    </row>
    <row r="4696" spans="2:2" x14ac:dyDescent="0.35">
      <c r="B4696" s="90"/>
    </row>
    <row r="4697" spans="2:2" x14ac:dyDescent="0.35">
      <c r="B4697" s="90"/>
    </row>
    <row r="4698" spans="2:2" x14ac:dyDescent="0.35">
      <c r="B4698" s="90"/>
    </row>
    <row r="4699" spans="2:2" x14ac:dyDescent="0.35">
      <c r="B4699" s="90"/>
    </row>
    <row r="4700" spans="2:2" x14ac:dyDescent="0.35">
      <c r="B4700" s="90"/>
    </row>
    <row r="4701" spans="2:2" x14ac:dyDescent="0.35">
      <c r="B4701" s="90"/>
    </row>
    <row r="4702" spans="2:2" x14ac:dyDescent="0.35">
      <c r="B4702" s="90"/>
    </row>
    <row r="4703" spans="2:2" x14ac:dyDescent="0.35">
      <c r="B4703" s="90"/>
    </row>
    <row r="4704" spans="2:2" x14ac:dyDescent="0.35">
      <c r="B4704" s="90"/>
    </row>
    <row r="4705" spans="2:2" x14ac:dyDescent="0.35">
      <c r="B4705" s="90"/>
    </row>
    <row r="4706" spans="2:2" x14ac:dyDescent="0.35">
      <c r="B4706" s="90"/>
    </row>
    <row r="4707" spans="2:2" x14ac:dyDescent="0.35">
      <c r="B4707" s="90"/>
    </row>
    <row r="4708" spans="2:2" x14ac:dyDescent="0.35">
      <c r="B4708" s="90"/>
    </row>
    <row r="4709" spans="2:2" x14ac:dyDescent="0.35">
      <c r="B4709" s="90"/>
    </row>
    <row r="4710" spans="2:2" x14ac:dyDescent="0.35">
      <c r="B4710" s="90"/>
    </row>
    <row r="4711" spans="2:2" x14ac:dyDescent="0.35">
      <c r="B4711" s="90"/>
    </row>
    <row r="4712" spans="2:2" x14ac:dyDescent="0.35">
      <c r="B4712" s="90"/>
    </row>
    <row r="4713" spans="2:2" x14ac:dyDescent="0.35">
      <c r="B4713" s="90"/>
    </row>
    <row r="4714" spans="2:2" x14ac:dyDescent="0.35">
      <c r="B4714" s="90"/>
    </row>
    <row r="4715" spans="2:2" x14ac:dyDescent="0.35">
      <c r="B4715" s="90"/>
    </row>
    <row r="4716" spans="2:2" x14ac:dyDescent="0.35">
      <c r="B4716" s="90"/>
    </row>
    <row r="4717" spans="2:2" x14ac:dyDescent="0.35">
      <c r="B4717" s="90"/>
    </row>
    <row r="4718" spans="2:2" x14ac:dyDescent="0.35">
      <c r="B4718" s="90"/>
    </row>
    <row r="4719" spans="2:2" x14ac:dyDescent="0.35">
      <c r="B4719" s="90"/>
    </row>
    <row r="4720" spans="2:2" x14ac:dyDescent="0.35">
      <c r="B4720" s="90"/>
    </row>
    <row r="4721" spans="2:2" x14ac:dyDescent="0.35">
      <c r="B4721" s="90"/>
    </row>
    <row r="4722" spans="2:2" x14ac:dyDescent="0.35">
      <c r="B4722" s="90"/>
    </row>
    <row r="4723" spans="2:2" x14ac:dyDescent="0.35">
      <c r="B4723" s="90"/>
    </row>
    <row r="4724" spans="2:2" x14ac:dyDescent="0.35">
      <c r="B4724" s="90"/>
    </row>
    <row r="4725" spans="2:2" x14ac:dyDescent="0.35">
      <c r="B4725" s="90"/>
    </row>
    <row r="4726" spans="2:2" x14ac:dyDescent="0.35">
      <c r="B4726" s="90"/>
    </row>
    <row r="4727" spans="2:2" x14ac:dyDescent="0.35">
      <c r="B4727" s="90"/>
    </row>
    <row r="4728" spans="2:2" x14ac:dyDescent="0.35">
      <c r="B4728" s="90"/>
    </row>
    <row r="4729" spans="2:2" x14ac:dyDescent="0.35">
      <c r="B4729" s="90"/>
    </row>
    <row r="4730" spans="2:2" x14ac:dyDescent="0.35">
      <c r="B4730" s="90"/>
    </row>
    <row r="4731" spans="2:2" x14ac:dyDescent="0.35">
      <c r="B4731" s="90"/>
    </row>
    <row r="4732" spans="2:2" x14ac:dyDescent="0.35">
      <c r="B4732" s="90"/>
    </row>
    <row r="4733" spans="2:2" x14ac:dyDescent="0.35">
      <c r="B4733" s="90"/>
    </row>
    <row r="4734" spans="2:2" x14ac:dyDescent="0.35">
      <c r="B4734" s="90"/>
    </row>
    <row r="4735" spans="2:2" x14ac:dyDescent="0.35">
      <c r="B4735" s="90"/>
    </row>
    <row r="4736" spans="2:2" x14ac:dyDescent="0.35">
      <c r="B4736" s="90"/>
    </row>
    <row r="4737" spans="2:2" x14ac:dyDescent="0.35">
      <c r="B4737" s="90"/>
    </row>
    <row r="4738" spans="2:2" x14ac:dyDescent="0.35">
      <c r="B4738" s="90"/>
    </row>
    <row r="4739" spans="2:2" x14ac:dyDescent="0.35">
      <c r="B4739" s="90"/>
    </row>
    <row r="4740" spans="2:2" x14ac:dyDescent="0.35">
      <c r="B4740" s="90"/>
    </row>
    <row r="4741" spans="2:2" x14ac:dyDescent="0.35">
      <c r="B4741" s="90"/>
    </row>
    <row r="4742" spans="2:2" x14ac:dyDescent="0.35">
      <c r="B4742" s="90"/>
    </row>
    <row r="4743" spans="2:2" x14ac:dyDescent="0.35">
      <c r="B4743" s="90"/>
    </row>
    <row r="4744" spans="2:2" x14ac:dyDescent="0.35">
      <c r="B4744" s="90"/>
    </row>
    <row r="4745" spans="2:2" x14ac:dyDescent="0.35">
      <c r="B4745" s="90"/>
    </row>
    <row r="4746" spans="2:2" x14ac:dyDescent="0.35">
      <c r="B4746" s="90"/>
    </row>
    <row r="4747" spans="2:2" x14ac:dyDescent="0.35">
      <c r="B4747" s="90"/>
    </row>
    <row r="4748" spans="2:2" x14ac:dyDescent="0.35">
      <c r="B4748" s="90"/>
    </row>
    <row r="4749" spans="2:2" x14ac:dyDescent="0.35">
      <c r="B4749" s="90"/>
    </row>
    <row r="4750" spans="2:2" x14ac:dyDescent="0.35">
      <c r="B4750" s="90"/>
    </row>
    <row r="4751" spans="2:2" x14ac:dyDescent="0.35">
      <c r="B4751" s="90"/>
    </row>
    <row r="4752" spans="2:2" x14ac:dyDescent="0.35">
      <c r="B4752" s="90"/>
    </row>
    <row r="4753" spans="2:2" x14ac:dyDescent="0.35">
      <c r="B4753" s="90"/>
    </row>
    <row r="4754" spans="2:2" x14ac:dyDescent="0.35">
      <c r="B4754" s="90"/>
    </row>
    <row r="4755" spans="2:2" x14ac:dyDescent="0.35">
      <c r="B4755" s="90"/>
    </row>
    <row r="4756" spans="2:2" x14ac:dyDescent="0.35">
      <c r="B4756" s="90"/>
    </row>
    <row r="4757" spans="2:2" x14ac:dyDescent="0.35">
      <c r="B4757" s="90"/>
    </row>
    <row r="4758" spans="2:2" x14ac:dyDescent="0.35">
      <c r="B4758" s="90"/>
    </row>
    <row r="4759" spans="2:2" x14ac:dyDescent="0.35">
      <c r="B4759" s="90"/>
    </row>
    <row r="4760" spans="2:2" x14ac:dyDescent="0.35">
      <c r="B4760" s="90"/>
    </row>
    <row r="4761" spans="2:2" x14ac:dyDescent="0.35">
      <c r="B4761" s="90"/>
    </row>
    <row r="4762" spans="2:2" x14ac:dyDescent="0.35">
      <c r="B4762" s="90"/>
    </row>
    <row r="4763" spans="2:2" x14ac:dyDescent="0.35">
      <c r="B4763" s="90"/>
    </row>
    <row r="4764" spans="2:2" x14ac:dyDescent="0.35">
      <c r="B4764" s="90"/>
    </row>
    <row r="4765" spans="2:2" x14ac:dyDescent="0.35">
      <c r="B4765" s="90"/>
    </row>
    <row r="4766" spans="2:2" x14ac:dyDescent="0.35">
      <c r="B4766" s="90"/>
    </row>
    <row r="4767" spans="2:2" x14ac:dyDescent="0.35">
      <c r="B4767" s="90"/>
    </row>
    <row r="4768" spans="2:2" x14ac:dyDescent="0.35">
      <c r="B4768" s="90"/>
    </row>
    <row r="4769" spans="2:2" x14ac:dyDescent="0.35">
      <c r="B4769" s="90"/>
    </row>
    <row r="4770" spans="2:2" x14ac:dyDescent="0.35">
      <c r="B4770" s="90"/>
    </row>
    <row r="4771" spans="2:2" x14ac:dyDescent="0.35">
      <c r="B4771" s="90"/>
    </row>
    <row r="4772" spans="2:2" x14ac:dyDescent="0.35">
      <c r="B4772" s="90"/>
    </row>
    <row r="4773" spans="2:2" x14ac:dyDescent="0.35">
      <c r="B4773" s="90"/>
    </row>
    <row r="4774" spans="2:2" x14ac:dyDescent="0.35">
      <c r="B4774" s="90"/>
    </row>
    <row r="4775" spans="2:2" x14ac:dyDescent="0.35">
      <c r="B4775" s="90"/>
    </row>
    <row r="4776" spans="2:2" x14ac:dyDescent="0.35">
      <c r="B4776" s="90"/>
    </row>
    <row r="4777" spans="2:2" x14ac:dyDescent="0.35">
      <c r="B4777" s="90"/>
    </row>
    <row r="4778" spans="2:2" x14ac:dyDescent="0.35">
      <c r="B4778" s="90"/>
    </row>
    <row r="4779" spans="2:2" x14ac:dyDescent="0.35">
      <c r="B4779" s="90"/>
    </row>
    <row r="4780" spans="2:2" x14ac:dyDescent="0.35">
      <c r="B4780" s="90"/>
    </row>
    <row r="4781" spans="2:2" x14ac:dyDescent="0.35">
      <c r="B4781" s="90"/>
    </row>
    <row r="4782" spans="2:2" x14ac:dyDescent="0.35">
      <c r="B4782" s="90"/>
    </row>
    <row r="4783" spans="2:2" x14ac:dyDescent="0.35">
      <c r="B4783" s="90"/>
    </row>
    <row r="4784" spans="2:2" x14ac:dyDescent="0.35">
      <c r="B4784" s="90"/>
    </row>
    <row r="4785" spans="2:2" x14ac:dyDescent="0.35">
      <c r="B4785" s="90"/>
    </row>
    <row r="4786" spans="2:2" x14ac:dyDescent="0.35">
      <c r="B4786" s="90"/>
    </row>
    <row r="4787" spans="2:2" x14ac:dyDescent="0.35">
      <c r="B4787" s="90"/>
    </row>
    <row r="4788" spans="2:2" x14ac:dyDescent="0.35">
      <c r="B4788" s="90"/>
    </row>
    <row r="4789" spans="2:2" x14ac:dyDescent="0.35">
      <c r="B4789" s="90"/>
    </row>
    <row r="4790" spans="2:2" x14ac:dyDescent="0.35">
      <c r="B4790" s="90"/>
    </row>
    <row r="4791" spans="2:2" x14ac:dyDescent="0.35">
      <c r="B4791" s="90"/>
    </row>
    <row r="4792" spans="2:2" x14ac:dyDescent="0.35">
      <c r="B4792" s="90"/>
    </row>
    <row r="4793" spans="2:2" x14ac:dyDescent="0.35">
      <c r="B4793" s="90"/>
    </row>
    <row r="4794" spans="2:2" x14ac:dyDescent="0.35">
      <c r="B4794" s="90"/>
    </row>
    <row r="4795" spans="2:2" x14ac:dyDescent="0.35">
      <c r="B4795" s="90"/>
    </row>
    <row r="4796" spans="2:2" x14ac:dyDescent="0.35">
      <c r="B4796" s="90"/>
    </row>
    <row r="4797" spans="2:2" x14ac:dyDescent="0.35">
      <c r="B4797" s="90"/>
    </row>
    <row r="4798" spans="2:2" x14ac:dyDescent="0.35">
      <c r="B4798" s="90"/>
    </row>
    <row r="4799" spans="2:2" x14ac:dyDescent="0.35">
      <c r="B4799" s="90"/>
    </row>
    <row r="4800" spans="2:2" x14ac:dyDescent="0.35">
      <c r="B4800" s="90"/>
    </row>
    <row r="4801" spans="2:2" x14ac:dyDescent="0.35">
      <c r="B4801" s="90"/>
    </row>
    <row r="4802" spans="2:2" x14ac:dyDescent="0.35">
      <c r="B4802" s="90"/>
    </row>
    <row r="4803" spans="2:2" x14ac:dyDescent="0.35">
      <c r="B4803" s="90"/>
    </row>
    <row r="4804" spans="2:2" x14ac:dyDescent="0.35">
      <c r="B4804" s="90"/>
    </row>
    <row r="4805" spans="2:2" x14ac:dyDescent="0.35">
      <c r="B4805" s="90"/>
    </row>
    <row r="4806" spans="2:2" x14ac:dyDescent="0.35">
      <c r="B4806" s="90"/>
    </row>
    <row r="4807" spans="2:2" x14ac:dyDescent="0.35">
      <c r="B4807" s="90"/>
    </row>
    <row r="4808" spans="2:2" x14ac:dyDescent="0.35">
      <c r="B4808" s="90"/>
    </row>
    <row r="4809" spans="2:2" x14ac:dyDescent="0.35">
      <c r="B4809" s="90"/>
    </row>
    <row r="4810" spans="2:2" x14ac:dyDescent="0.35">
      <c r="B4810" s="90"/>
    </row>
    <row r="4811" spans="2:2" x14ac:dyDescent="0.35">
      <c r="B4811" s="90"/>
    </row>
    <row r="4812" spans="2:2" x14ac:dyDescent="0.35">
      <c r="B4812" s="90"/>
    </row>
    <row r="4813" spans="2:2" x14ac:dyDescent="0.35">
      <c r="B4813" s="90"/>
    </row>
    <row r="4814" spans="2:2" x14ac:dyDescent="0.35">
      <c r="B4814" s="90"/>
    </row>
    <row r="4815" spans="2:2" x14ac:dyDescent="0.35">
      <c r="B4815" s="90"/>
    </row>
    <row r="4816" spans="2:2" x14ac:dyDescent="0.35">
      <c r="B4816" s="90"/>
    </row>
    <row r="4817" spans="2:2" x14ac:dyDescent="0.35">
      <c r="B4817" s="90"/>
    </row>
    <row r="4818" spans="2:2" x14ac:dyDescent="0.35">
      <c r="B4818" s="90"/>
    </row>
    <row r="4819" spans="2:2" x14ac:dyDescent="0.35">
      <c r="B4819" s="90"/>
    </row>
    <row r="4820" spans="2:2" x14ac:dyDescent="0.35">
      <c r="B4820" s="90"/>
    </row>
    <row r="4821" spans="2:2" x14ac:dyDescent="0.35">
      <c r="B4821" s="90"/>
    </row>
    <row r="4822" spans="2:2" x14ac:dyDescent="0.35">
      <c r="B4822" s="90"/>
    </row>
    <row r="4823" spans="2:2" x14ac:dyDescent="0.35">
      <c r="B4823" s="90"/>
    </row>
    <row r="4824" spans="2:2" x14ac:dyDescent="0.35">
      <c r="B4824" s="90"/>
    </row>
    <row r="4825" spans="2:2" x14ac:dyDescent="0.35">
      <c r="B4825" s="90"/>
    </row>
    <row r="4826" spans="2:2" x14ac:dyDescent="0.35">
      <c r="B4826" s="90"/>
    </row>
    <row r="4827" spans="2:2" x14ac:dyDescent="0.35">
      <c r="B4827" s="90"/>
    </row>
    <row r="4828" spans="2:2" x14ac:dyDescent="0.35">
      <c r="B4828" s="90"/>
    </row>
    <row r="4829" spans="2:2" x14ac:dyDescent="0.35">
      <c r="B4829" s="90"/>
    </row>
    <row r="4830" spans="2:2" x14ac:dyDescent="0.35">
      <c r="B4830" s="90"/>
    </row>
    <row r="4831" spans="2:2" x14ac:dyDescent="0.35">
      <c r="B4831" s="90"/>
    </row>
    <row r="4832" spans="2:2" x14ac:dyDescent="0.35">
      <c r="B4832" s="90"/>
    </row>
    <row r="4833" spans="2:2" x14ac:dyDescent="0.35">
      <c r="B4833" s="90"/>
    </row>
    <row r="4834" spans="2:2" x14ac:dyDescent="0.35">
      <c r="B4834" s="90"/>
    </row>
    <row r="4835" spans="2:2" x14ac:dyDescent="0.35">
      <c r="B4835" s="90"/>
    </row>
    <row r="4836" spans="2:2" x14ac:dyDescent="0.35">
      <c r="B4836" s="90"/>
    </row>
    <row r="4837" spans="2:2" x14ac:dyDescent="0.35">
      <c r="B4837" s="90"/>
    </row>
    <row r="4838" spans="2:2" x14ac:dyDescent="0.35">
      <c r="B4838" s="90"/>
    </row>
    <row r="4839" spans="2:2" x14ac:dyDescent="0.35">
      <c r="B4839" s="90"/>
    </row>
    <row r="4840" spans="2:2" x14ac:dyDescent="0.35">
      <c r="B4840" s="90"/>
    </row>
    <row r="4841" spans="2:2" x14ac:dyDescent="0.35">
      <c r="B4841" s="90"/>
    </row>
    <row r="4842" spans="2:2" x14ac:dyDescent="0.35">
      <c r="B4842" s="90"/>
    </row>
    <row r="4843" spans="2:2" x14ac:dyDescent="0.35">
      <c r="B4843" s="90"/>
    </row>
    <row r="4844" spans="2:2" x14ac:dyDescent="0.35">
      <c r="B4844" s="90"/>
    </row>
    <row r="4845" spans="2:2" x14ac:dyDescent="0.35">
      <c r="B4845" s="90"/>
    </row>
    <row r="4846" spans="2:2" x14ac:dyDescent="0.35">
      <c r="B4846" s="90"/>
    </row>
    <row r="4847" spans="2:2" x14ac:dyDescent="0.35">
      <c r="B4847" s="90"/>
    </row>
    <row r="4848" spans="2:2" x14ac:dyDescent="0.35">
      <c r="B4848" s="90"/>
    </row>
    <row r="4849" spans="2:2" x14ac:dyDescent="0.35">
      <c r="B4849" s="90"/>
    </row>
    <row r="4850" spans="2:2" x14ac:dyDescent="0.35">
      <c r="B4850" s="90"/>
    </row>
    <row r="4851" spans="2:2" x14ac:dyDescent="0.35">
      <c r="B4851" s="90"/>
    </row>
    <row r="4852" spans="2:2" x14ac:dyDescent="0.35">
      <c r="B4852" s="90"/>
    </row>
    <row r="4853" spans="2:2" x14ac:dyDescent="0.35">
      <c r="B4853" s="90"/>
    </row>
    <row r="4854" spans="2:2" x14ac:dyDescent="0.35">
      <c r="B4854" s="90"/>
    </row>
    <row r="4855" spans="2:2" x14ac:dyDescent="0.35">
      <c r="B4855" s="90"/>
    </row>
    <row r="4856" spans="2:2" x14ac:dyDescent="0.35">
      <c r="B4856" s="90"/>
    </row>
    <row r="4857" spans="2:2" x14ac:dyDescent="0.35">
      <c r="B4857" s="90"/>
    </row>
    <row r="4858" spans="2:2" x14ac:dyDescent="0.35">
      <c r="B4858" s="90"/>
    </row>
    <row r="4859" spans="2:2" x14ac:dyDescent="0.35">
      <c r="B4859" s="90"/>
    </row>
    <row r="4860" spans="2:2" x14ac:dyDescent="0.35">
      <c r="B4860" s="90"/>
    </row>
    <row r="4861" spans="2:2" x14ac:dyDescent="0.35">
      <c r="B4861" s="90"/>
    </row>
    <row r="4862" spans="2:2" x14ac:dyDescent="0.35">
      <c r="B4862" s="90"/>
    </row>
    <row r="4863" spans="2:2" x14ac:dyDescent="0.35">
      <c r="B4863" s="90"/>
    </row>
    <row r="4864" spans="2:2" x14ac:dyDescent="0.35">
      <c r="B4864" s="90"/>
    </row>
    <row r="4865" spans="2:2" x14ac:dyDescent="0.35">
      <c r="B4865" s="90"/>
    </row>
    <row r="4866" spans="2:2" x14ac:dyDescent="0.35">
      <c r="B4866" s="90"/>
    </row>
    <row r="4867" spans="2:2" x14ac:dyDescent="0.35">
      <c r="B4867" s="90"/>
    </row>
    <row r="4868" spans="2:2" x14ac:dyDescent="0.35">
      <c r="B4868" s="90"/>
    </row>
    <row r="4869" spans="2:2" x14ac:dyDescent="0.35">
      <c r="B4869" s="90"/>
    </row>
    <row r="4870" spans="2:2" x14ac:dyDescent="0.35">
      <c r="B4870" s="90"/>
    </row>
    <row r="4871" spans="2:2" x14ac:dyDescent="0.35">
      <c r="B4871" s="90"/>
    </row>
    <row r="4872" spans="2:2" x14ac:dyDescent="0.35">
      <c r="B4872" s="90"/>
    </row>
    <row r="4873" spans="2:2" x14ac:dyDescent="0.35">
      <c r="B4873" s="90"/>
    </row>
    <row r="4874" spans="2:2" x14ac:dyDescent="0.35">
      <c r="B4874" s="90"/>
    </row>
    <row r="4875" spans="2:2" x14ac:dyDescent="0.35">
      <c r="B4875" s="90"/>
    </row>
    <row r="4876" spans="2:2" x14ac:dyDescent="0.35">
      <c r="B4876" s="90"/>
    </row>
    <row r="4877" spans="2:2" x14ac:dyDescent="0.35">
      <c r="B4877" s="90"/>
    </row>
    <row r="4878" spans="2:2" x14ac:dyDescent="0.35">
      <c r="B4878" s="90"/>
    </row>
    <row r="4879" spans="2:2" x14ac:dyDescent="0.35">
      <c r="B4879" s="90"/>
    </row>
    <row r="4880" spans="2:2" x14ac:dyDescent="0.35">
      <c r="B4880" s="90"/>
    </row>
    <row r="4881" spans="2:2" x14ac:dyDescent="0.35">
      <c r="B4881" s="90"/>
    </row>
    <row r="4882" spans="2:2" x14ac:dyDescent="0.35">
      <c r="B4882" s="90"/>
    </row>
    <row r="4883" spans="2:2" x14ac:dyDescent="0.35">
      <c r="B4883" s="90"/>
    </row>
    <row r="4884" spans="2:2" x14ac:dyDescent="0.35">
      <c r="B4884" s="90"/>
    </row>
    <row r="4885" spans="2:2" x14ac:dyDescent="0.35">
      <c r="B4885" s="90"/>
    </row>
    <row r="4886" spans="2:2" x14ac:dyDescent="0.35">
      <c r="B4886" s="90"/>
    </row>
    <row r="4887" spans="2:2" x14ac:dyDescent="0.35">
      <c r="B4887" s="90"/>
    </row>
    <row r="4888" spans="2:2" x14ac:dyDescent="0.35">
      <c r="B4888" s="90"/>
    </row>
    <row r="4889" spans="2:2" x14ac:dyDescent="0.35">
      <c r="B4889" s="90"/>
    </row>
    <row r="4890" spans="2:2" x14ac:dyDescent="0.35">
      <c r="B4890" s="90"/>
    </row>
    <row r="4891" spans="2:2" x14ac:dyDescent="0.35">
      <c r="B4891" s="90"/>
    </row>
    <row r="4892" spans="2:2" x14ac:dyDescent="0.35">
      <c r="B4892" s="90"/>
    </row>
    <row r="4893" spans="2:2" x14ac:dyDescent="0.35">
      <c r="B4893" s="90"/>
    </row>
    <row r="4894" spans="2:2" x14ac:dyDescent="0.35">
      <c r="B4894" s="90"/>
    </row>
    <row r="4895" spans="2:2" x14ac:dyDescent="0.35">
      <c r="B4895" s="90"/>
    </row>
    <row r="4896" spans="2:2" x14ac:dyDescent="0.35">
      <c r="B4896" s="90"/>
    </row>
    <row r="4897" spans="2:2" x14ac:dyDescent="0.35">
      <c r="B4897" s="90"/>
    </row>
    <row r="4898" spans="2:2" x14ac:dyDescent="0.35">
      <c r="B4898" s="90"/>
    </row>
    <row r="4899" spans="2:2" x14ac:dyDescent="0.35">
      <c r="B4899" s="90"/>
    </row>
    <row r="4900" spans="2:2" x14ac:dyDescent="0.35">
      <c r="B4900" s="90"/>
    </row>
    <row r="4901" spans="2:2" x14ac:dyDescent="0.35">
      <c r="B4901" s="90"/>
    </row>
    <row r="4902" spans="2:2" x14ac:dyDescent="0.35">
      <c r="B4902" s="90"/>
    </row>
    <row r="4903" spans="2:2" x14ac:dyDescent="0.35">
      <c r="B4903" s="90"/>
    </row>
    <row r="4904" spans="2:2" x14ac:dyDescent="0.35">
      <c r="B4904" s="90"/>
    </row>
    <row r="4905" spans="2:2" x14ac:dyDescent="0.35">
      <c r="B4905" s="90"/>
    </row>
    <row r="4906" spans="2:2" x14ac:dyDescent="0.35">
      <c r="B4906" s="90"/>
    </row>
    <row r="4907" spans="2:2" x14ac:dyDescent="0.35">
      <c r="B4907" s="90"/>
    </row>
    <row r="4908" spans="2:2" x14ac:dyDescent="0.35">
      <c r="B4908" s="90"/>
    </row>
    <row r="4909" spans="2:2" x14ac:dyDescent="0.35">
      <c r="B4909" s="90"/>
    </row>
    <row r="4910" spans="2:2" x14ac:dyDescent="0.35">
      <c r="B4910" s="90"/>
    </row>
    <row r="4911" spans="2:2" x14ac:dyDescent="0.35">
      <c r="B4911" s="90"/>
    </row>
    <row r="4912" spans="2:2" x14ac:dyDescent="0.35">
      <c r="B4912" s="90"/>
    </row>
    <row r="4913" spans="2:2" x14ac:dyDescent="0.35">
      <c r="B4913" s="90"/>
    </row>
    <row r="4914" spans="2:2" x14ac:dyDescent="0.35">
      <c r="B4914" s="90"/>
    </row>
    <row r="4915" spans="2:2" x14ac:dyDescent="0.35">
      <c r="B4915" s="90"/>
    </row>
    <row r="4916" spans="2:2" x14ac:dyDescent="0.35">
      <c r="B4916" s="90"/>
    </row>
    <row r="4917" spans="2:2" x14ac:dyDescent="0.35">
      <c r="B4917" s="90"/>
    </row>
    <row r="4918" spans="2:2" x14ac:dyDescent="0.35">
      <c r="B4918" s="90"/>
    </row>
    <row r="4919" spans="2:2" x14ac:dyDescent="0.35">
      <c r="B4919" s="90"/>
    </row>
    <row r="4920" spans="2:2" x14ac:dyDescent="0.35">
      <c r="B4920" s="90"/>
    </row>
    <row r="4921" spans="2:2" x14ac:dyDescent="0.35">
      <c r="B4921" s="90"/>
    </row>
    <row r="4922" spans="2:2" x14ac:dyDescent="0.35">
      <c r="B4922" s="90"/>
    </row>
    <row r="4923" spans="2:2" x14ac:dyDescent="0.35">
      <c r="B4923" s="90"/>
    </row>
    <row r="4924" spans="2:2" x14ac:dyDescent="0.35">
      <c r="B4924" s="90"/>
    </row>
    <row r="4925" spans="2:2" x14ac:dyDescent="0.35">
      <c r="B4925" s="90"/>
    </row>
    <row r="4926" spans="2:2" x14ac:dyDescent="0.35">
      <c r="B4926" s="90"/>
    </row>
    <row r="4927" spans="2:2" x14ac:dyDescent="0.35">
      <c r="B4927" s="90"/>
    </row>
    <row r="4928" spans="2:2" x14ac:dyDescent="0.35">
      <c r="B4928" s="90"/>
    </row>
    <row r="4929" spans="2:2" x14ac:dyDescent="0.35">
      <c r="B4929" s="90"/>
    </row>
    <row r="4930" spans="2:2" x14ac:dyDescent="0.35">
      <c r="B4930" s="90"/>
    </row>
    <row r="4931" spans="2:2" x14ac:dyDescent="0.35">
      <c r="B4931" s="90"/>
    </row>
    <row r="4932" spans="2:2" x14ac:dyDescent="0.35">
      <c r="B4932" s="90"/>
    </row>
    <row r="4933" spans="2:2" x14ac:dyDescent="0.35">
      <c r="B4933" s="90"/>
    </row>
    <row r="4934" spans="2:2" x14ac:dyDescent="0.35">
      <c r="B4934" s="90"/>
    </row>
    <row r="4935" spans="2:2" x14ac:dyDescent="0.35">
      <c r="B4935" s="90"/>
    </row>
    <row r="4936" spans="2:2" x14ac:dyDescent="0.35">
      <c r="B4936" s="90"/>
    </row>
    <row r="4937" spans="2:2" x14ac:dyDescent="0.35">
      <c r="B4937" s="90"/>
    </row>
    <row r="4938" spans="2:2" x14ac:dyDescent="0.35">
      <c r="B4938" s="90"/>
    </row>
    <row r="4939" spans="2:2" x14ac:dyDescent="0.35">
      <c r="B4939" s="90"/>
    </row>
    <row r="4940" spans="2:2" x14ac:dyDescent="0.35">
      <c r="B4940" s="90"/>
    </row>
    <row r="4941" spans="2:2" x14ac:dyDescent="0.35">
      <c r="B4941" s="90"/>
    </row>
    <row r="4942" spans="2:2" x14ac:dyDescent="0.35">
      <c r="B4942" s="90"/>
    </row>
    <row r="4943" spans="2:2" x14ac:dyDescent="0.35">
      <c r="B4943" s="90"/>
    </row>
    <row r="4944" spans="2:2" x14ac:dyDescent="0.35">
      <c r="B4944" s="90"/>
    </row>
    <row r="4945" spans="2:2" x14ac:dyDescent="0.35">
      <c r="B4945" s="90"/>
    </row>
    <row r="4946" spans="2:2" x14ac:dyDescent="0.35">
      <c r="B4946" s="90"/>
    </row>
    <row r="4947" spans="2:2" x14ac:dyDescent="0.35">
      <c r="B4947" s="90"/>
    </row>
    <row r="4948" spans="2:2" x14ac:dyDescent="0.35">
      <c r="B4948" s="90"/>
    </row>
    <row r="4949" spans="2:2" x14ac:dyDescent="0.35">
      <c r="B4949" s="90"/>
    </row>
    <row r="4950" spans="2:2" x14ac:dyDescent="0.35">
      <c r="B4950" s="90"/>
    </row>
    <row r="4951" spans="2:2" x14ac:dyDescent="0.35">
      <c r="B4951" s="90"/>
    </row>
    <row r="4952" spans="2:2" x14ac:dyDescent="0.35">
      <c r="B4952" s="90"/>
    </row>
    <row r="4953" spans="2:2" x14ac:dyDescent="0.35">
      <c r="B4953" s="90"/>
    </row>
    <row r="4954" spans="2:2" x14ac:dyDescent="0.35">
      <c r="B4954" s="90"/>
    </row>
    <row r="4955" spans="2:2" x14ac:dyDescent="0.35">
      <c r="B4955" s="90"/>
    </row>
    <row r="4956" spans="2:2" x14ac:dyDescent="0.35">
      <c r="B4956" s="90"/>
    </row>
    <row r="4957" spans="2:2" x14ac:dyDescent="0.35">
      <c r="B4957" s="90"/>
    </row>
    <row r="4958" spans="2:2" x14ac:dyDescent="0.35">
      <c r="B4958" s="90"/>
    </row>
    <row r="4959" spans="2:2" x14ac:dyDescent="0.35">
      <c r="B4959" s="90"/>
    </row>
    <row r="4960" spans="2:2" x14ac:dyDescent="0.35">
      <c r="B4960" s="90"/>
    </row>
    <row r="4961" spans="2:2" x14ac:dyDescent="0.35">
      <c r="B4961" s="90"/>
    </row>
    <row r="4962" spans="2:2" x14ac:dyDescent="0.35">
      <c r="B4962" s="90"/>
    </row>
    <row r="4963" spans="2:2" x14ac:dyDescent="0.35">
      <c r="B4963" s="90"/>
    </row>
    <row r="4964" spans="2:2" x14ac:dyDescent="0.35">
      <c r="B4964" s="90"/>
    </row>
    <row r="4965" spans="2:2" x14ac:dyDescent="0.35">
      <c r="B4965" s="90"/>
    </row>
    <row r="4966" spans="2:2" x14ac:dyDescent="0.35">
      <c r="B4966" s="90"/>
    </row>
    <row r="4967" spans="2:2" x14ac:dyDescent="0.35">
      <c r="B4967" s="90"/>
    </row>
    <row r="4968" spans="2:2" x14ac:dyDescent="0.35">
      <c r="B4968" s="90"/>
    </row>
    <row r="4969" spans="2:2" x14ac:dyDescent="0.35">
      <c r="B4969" s="90"/>
    </row>
    <row r="4970" spans="2:2" x14ac:dyDescent="0.35">
      <c r="B4970" s="90"/>
    </row>
    <row r="4971" spans="2:2" x14ac:dyDescent="0.35">
      <c r="B4971" s="90"/>
    </row>
    <row r="4972" spans="2:2" x14ac:dyDescent="0.35">
      <c r="B4972" s="90"/>
    </row>
    <row r="4973" spans="2:2" x14ac:dyDescent="0.35">
      <c r="B4973" s="90"/>
    </row>
    <row r="4974" spans="2:2" x14ac:dyDescent="0.35">
      <c r="B4974" s="90"/>
    </row>
    <row r="4975" spans="2:2" x14ac:dyDescent="0.35">
      <c r="B4975" s="90"/>
    </row>
    <row r="4976" spans="2:2" x14ac:dyDescent="0.35">
      <c r="B4976" s="90"/>
    </row>
    <row r="4977" spans="2:2" x14ac:dyDescent="0.35">
      <c r="B4977" s="90"/>
    </row>
    <row r="4978" spans="2:2" x14ac:dyDescent="0.35">
      <c r="B4978" s="90"/>
    </row>
    <row r="4979" spans="2:2" x14ac:dyDescent="0.35">
      <c r="B4979" s="90"/>
    </row>
    <row r="4980" spans="2:2" x14ac:dyDescent="0.35">
      <c r="B4980" s="90"/>
    </row>
    <row r="4981" spans="2:2" x14ac:dyDescent="0.35">
      <c r="B4981" s="90"/>
    </row>
    <row r="4982" spans="2:2" x14ac:dyDescent="0.35">
      <c r="B4982" s="90"/>
    </row>
    <row r="4983" spans="2:2" x14ac:dyDescent="0.35">
      <c r="B4983" s="90"/>
    </row>
    <row r="4984" spans="2:2" x14ac:dyDescent="0.35">
      <c r="B4984" s="90"/>
    </row>
    <row r="4985" spans="2:2" x14ac:dyDescent="0.35">
      <c r="B4985" s="90"/>
    </row>
    <row r="4986" spans="2:2" x14ac:dyDescent="0.35">
      <c r="B4986" s="90"/>
    </row>
    <row r="4987" spans="2:2" x14ac:dyDescent="0.35">
      <c r="B4987" s="90"/>
    </row>
    <row r="4988" spans="2:2" x14ac:dyDescent="0.35">
      <c r="B4988" s="90"/>
    </row>
    <row r="4989" spans="2:2" x14ac:dyDescent="0.35">
      <c r="B4989" s="90"/>
    </row>
    <row r="4990" spans="2:2" x14ac:dyDescent="0.35">
      <c r="B4990" s="90"/>
    </row>
    <row r="4991" spans="2:2" x14ac:dyDescent="0.35">
      <c r="B4991" s="90"/>
    </row>
    <row r="4992" spans="2:2" x14ac:dyDescent="0.35">
      <c r="B4992" s="90"/>
    </row>
    <row r="4993" spans="2:2" x14ac:dyDescent="0.35">
      <c r="B4993" s="90"/>
    </row>
    <row r="4994" spans="2:2" x14ac:dyDescent="0.35">
      <c r="B4994" s="90"/>
    </row>
    <row r="4995" spans="2:2" x14ac:dyDescent="0.35">
      <c r="B4995" s="90"/>
    </row>
    <row r="4996" spans="2:2" x14ac:dyDescent="0.35">
      <c r="B4996" s="90"/>
    </row>
    <row r="4997" spans="2:2" x14ac:dyDescent="0.35">
      <c r="B4997" s="90"/>
    </row>
    <row r="4998" spans="2:2" x14ac:dyDescent="0.35">
      <c r="B4998" s="90"/>
    </row>
    <row r="4999" spans="2:2" x14ac:dyDescent="0.35">
      <c r="B4999" s="90"/>
    </row>
    <row r="5000" spans="2:2" x14ac:dyDescent="0.35">
      <c r="B5000" s="90"/>
    </row>
    <row r="5001" spans="2:2" x14ac:dyDescent="0.35">
      <c r="B5001" s="90"/>
    </row>
    <row r="5002" spans="2:2" x14ac:dyDescent="0.35">
      <c r="B5002" s="90"/>
    </row>
    <row r="5003" spans="2:2" x14ac:dyDescent="0.35">
      <c r="B5003" s="90"/>
    </row>
    <row r="5004" spans="2:2" x14ac:dyDescent="0.35">
      <c r="B5004" s="90"/>
    </row>
    <row r="5005" spans="2:2" x14ac:dyDescent="0.35">
      <c r="B5005" s="90"/>
    </row>
    <row r="5006" spans="2:2" x14ac:dyDescent="0.35">
      <c r="B5006" s="90"/>
    </row>
    <row r="5007" spans="2:2" x14ac:dyDescent="0.35">
      <c r="B5007" s="90"/>
    </row>
    <row r="5008" spans="2:2" x14ac:dyDescent="0.35">
      <c r="B5008" s="90"/>
    </row>
    <row r="5009" spans="2:2" x14ac:dyDescent="0.35">
      <c r="B5009" s="90"/>
    </row>
  </sheetData>
  <sheetProtection algorithmName="SHA-512" hashValue="2PcNjmKPx460F4Twqd/4AcbzN6gUs2cOJ405jOLXCcze1qu2nG+NuzUkTFxPY/VBcHHBK0t80mlC8OBARJNbmg==" saltValue="Lc/ueeTjC32bx+QE83/4cg==" spinCount="100000" sheet="1" objects="1" scenarios="1"/>
  <mergeCells count="10">
    <mergeCell ref="J5:J6"/>
    <mergeCell ref="F5:H5"/>
    <mergeCell ref="C4:I4"/>
    <mergeCell ref="A4:B4"/>
    <mergeCell ref="A5:A6"/>
    <mergeCell ref="B5:B6"/>
    <mergeCell ref="C5:C6"/>
    <mergeCell ref="D5:D6"/>
    <mergeCell ref="E5:E6"/>
    <mergeCell ref="I5:I6"/>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7F64E1-6766-4270-A965-E9ACD43E33B0}">
          <x14:formula1>
            <xm:f>'LIstSheet (Hidden)'!$D$1:$D$3</xm:f>
          </x14:formula1>
          <xm:sqref>B7:B5009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72C4"/>
  </sheetPr>
  <dimension ref="A1:F7"/>
  <sheetViews>
    <sheetView workbookViewId="0">
      <selection activeCell="A2" sqref="A2"/>
    </sheetView>
  </sheetViews>
  <sheetFormatPr defaultColWidth="9.08984375" defaultRowHeight="14.5" x14ac:dyDescent="0.35"/>
  <cols>
    <col min="1" max="1" width="18" style="89" customWidth="1"/>
    <col min="2" max="2" width="9.08984375" style="89"/>
    <col min="3" max="3" width="21.08984375" style="89" customWidth="1"/>
    <col min="4" max="4" width="17.54296875" style="89" customWidth="1"/>
    <col min="5" max="5" width="17.81640625" style="89" customWidth="1"/>
    <col min="6" max="6" width="18.1796875" style="89" customWidth="1"/>
    <col min="7" max="8" width="9.08984375" style="89"/>
    <col min="9" max="9" width="9.453125" style="89" customWidth="1"/>
    <col min="10" max="16384" width="9.08984375" style="89"/>
  </cols>
  <sheetData>
    <row r="1" spans="1:6" s="103" customFormat="1" ht="29" x14ac:dyDescent="0.35">
      <c r="A1" s="127" t="s">
        <v>170</v>
      </c>
      <c r="B1" s="127" t="s">
        <v>171</v>
      </c>
      <c r="C1" s="127" t="s">
        <v>172</v>
      </c>
      <c r="D1" s="127" t="s">
        <v>132</v>
      </c>
      <c r="E1" s="146" t="s">
        <v>463</v>
      </c>
      <c r="F1" s="146" t="s">
        <v>464</v>
      </c>
    </row>
    <row r="2" spans="1:6" x14ac:dyDescent="0.35">
      <c r="B2" s="89">
        <v>252</v>
      </c>
    </row>
    <row r="3" spans="1:6" x14ac:dyDescent="0.35">
      <c r="B3" s="89">
        <v>252</v>
      </c>
    </row>
    <row r="4" spans="1:6" x14ac:dyDescent="0.35">
      <c r="B4" s="89">
        <v>252</v>
      </c>
    </row>
    <row r="5" spans="1:6" x14ac:dyDescent="0.35">
      <c r="B5" s="89">
        <v>252</v>
      </c>
    </row>
    <row r="6" spans="1:6" x14ac:dyDescent="0.35">
      <c r="B6" s="89">
        <v>252</v>
      </c>
    </row>
    <row r="7" spans="1:6" x14ac:dyDescent="0.35">
      <c r="B7" s="89">
        <v>252</v>
      </c>
    </row>
  </sheetData>
  <sheetProtection algorithmName="SHA-512" hashValue="A1+jSPOBWpAjW9SQBBJiOJKsgdZQkWZMmLyDiLwMvUBng4IOSJJPIt6FyR3RMvKgFjC66PZuLPwnBuwoH+IRkw==" saltValue="EOZPhRLFSmQV6G581XX7pw==" spinCount="100000" sheet="1" objects="1" scenarios="1"/>
  <dataValidations count="6">
    <dataValidation allowBlank="1" showInputMessage="1" showErrorMessage="1" promptTitle="Card Brand" prompt="The card network that the BIN belongs to (Visa, MasterCard, American Express, etc)." sqref="A1" xr:uid="{255A1834-8CB0-404E-8F94-BE646ED7D89A}"/>
    <dataValidation allowBlank="1" showInputMessage="1" showErrorMessage="1" promptTitle="PID" prompt="Processor Identification Number (CyberSource = 252)" sqref="B1" xr:uid="{E62C2254-F1F8-4D5D-A003-82605E83B068}"/>
    <dataValidation allowBlank="1" showInputMessage="1" showErrorMessage="1" promptTitle="Acquirer Bank Name" prompt="The Acquirer Bank Name. Also known as franchise owner of the BIN for MasterCard." sqref="C1" xr:uid="{B665E39D-AD91-4AE4-987C-10AEB04E0A32}"/>
    <dataValidation allowBlank="1" showInputMessage="1" showErrorMessage="1" promptTitle="Acquirer BIN" prompt="Acquirer Bank Identification Number" sqref="D1" xr:uid="{522236A9-8907-4293-841F-755E7D31F2DF}"/>
    <dataValidation allowBlank="1" showInputMessage="1" showErrorMessage="1" promptTitle="ICA" prompt="The Primary ICA number - For Mastercard Only" sqref="E1" xr:uid="{94CCED3C-478C-463C-B58F-522DF86C2ADC}"/>
    <dataValidation allowBlank="1" showInputMessage="1" showErrorMessage="1" promptTitle="Company ID" prompt="The Company ID is unique to each franchise company and serves as an identifier at the highest level - For Mastercard Only" sqref="F1" xr:uid="{078382A4-9EFB-4315-B015-8A6173CD37FA}"/>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D6D8A7-38AE-4CCD-A44C-6F31B37038F3}">
          <x14:formula1>
            <xm:f>'LIstSheet (Hidden)'!$F$2:$F$9</xm:f>
          </x14:formula1>
          <xm:sqref>A2:A201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32A5-0CB4-4143-84B4-6980FAAD5704}">
  <sheetPr>
    <tabColor rgb="FF4472C4"/>
  </sheetPr>
  <dimension ref="A1:F239"/>
  <sheetViews>
    <sheetView workbookViewId="0">
      <selection activeCell="G19" sqref="G19"/>
    </sheetView>
  </sheetViews>
  <sheetFormatPr defaultRowHeight="14.5" x14ac:dyDescent="0.35"/>
  <cols>
    <col min="1" max="1" width="17.54296875" customWidth="1"/>
    <col min="4" max="4" width="36.90625" customWidth="1"/>
  </cols>
  <sheetData>
    <row r="1" spans="1:6" x14ac:dyDescent="0.35">
      <c r="A1" t="s">
        <v>196</v>
      </c>
      <c r="D1" t="s">
        <v>184</v>
      </c>
      <c r="F1" s="78" t="s">
        <v>89</v>
      </c>
    </row>
    <row r="2" spans="1:6" x14ac:dyDescent="0.35">
      <c r="A2" t="s">
        <v>197</v>
      </c>
      <c r="D2" t="s">
        <v>186</v>
      </c>
      <c r="F2" s="78" t="s">
        <v>78</v>
      </c>
    </row>
    <row r="3" spans="1:6" x14ac:dyDescent="0.35">
      <c r="A3" t="s">
        <v>198</v>
      </c>
      <c r="D3" s="78" t="s">
        <v>185</v>
      </c>
      <c r="F3" s="89" t="s">
        <v>79</v>
      </c>
    </row>
    <row r="4" spans="1:6" x14ac:dyDescent="0.35">
      <c r="A4" t="s">
        <v>199</v>
      </c>
      <c r="F4" s="92" t="s">
        <v>80</v>
      </c>
    </row>
    <row r="5" spans="1:6" x14ac:dyDescent="0.35">
      <c r="A5" t="s">
        <v>200</v>
      </c>
      <c r="F5" s="89" t="s">
        <v>83</v>
      </c>
    </row>
    <row r="6" spans="1:6" x14ac:dyDescent="0.35">
      <c r="A6" t="s">
        <v>201</v>
      </c>
      <c r="F6" s="89" t="s">
        <v>61</v>
      </c>
    </row>
    <row r="7" spans="1:6" x14ac:dyDescent="0.35">
      <c r="A7" t="s">
        <v>202</v>
      </c>
      <c r="F7" s="89" t="s">
        <v>59</v>
      </c>
    </row>
    <row r="8" spans="1:6" x14ac:dyDescent="0.35">
      <c r="A8" t="s">
        <v>203</v>
      </c>
      <c r="F8" s="89" t="s">
        <v>190</v>
      </c>
    </row>
    <row r="9" spans="1:6" x14ac:dyDescent="0.35">
      <c r="A9" t="s">
        <v>204</v>
      </c>
      <c r="F9" s="89" t="s">
        <v>457</v>
      </c>
    </row>
    <row r="10" spans="1:6" x14ac:dyDescent="0.35">
      <c r="A10" t="s">
        <v>205</v>
      </c>
    </row>
    <row r="11" spans="1:6" x14ac:dyDescent="0.35">
      <c r="A11" t="s">
        <v>206</v>
      </c>
    </row>
    <row r="12" spans="1:6" x14ac:dyDescent="0.35">
      <c r="A12" t="s">
        <v>207</v>
      </c>
    </row>
    <row r="13" spans="1:6" x14ac:dyDescent="0.35">
      <c r="A13" t="s">
        <v>208</v>
      </c>
    </row>
    <row r="14" spans="1:6" x14ac:dyDescent="0.35">
      <c r="A14" t="s">
        <v>209</v>
      </c>
    </row>
    <row r="15" spans="1:6" x14ac:dyDescent="0.35">
      <c r="A15" t="s">
        <v>210</v>
      </c>
    </row>
    <row r="16" spans="1:6" x14ac:dyDescent="0.35">
      <c r="A16" t="s">
        <v>211</v>
      </c>
    </row>
    <row r="17" spans="1:1" x14ac:dyDescent="0.35">
      <c r="A17" t="s">
        <v>212</v>
      </c>
    </row>
    <row r="18" spans="1:1" x14ac:dyDescent="0.35">
      <c r="A18" t="s">
        <v>213</v>
      </c>
    </row>
    <row r="19" spans="1:1" x14ac:dyDescent="0.35">
      <c r="A19" t="s">
        <v>214</v>
      </c>
    </row>
    <row r="20" spans="1:1" x14ac:dyDescent="0.35">
      <c r="A20" t="s">
        <v>215</v>
      </c>
    </row>
    <row r="21" spans="1:1" x14ac:dyDescent="0.35">
      <c r="A21" t="s">
        <v>216</v>
      </c>
    </row>
    <row r="22" spans="1:1" x14ac:dyDescent="0.35">
      <c r="A22" t="s">
        <v>217</v>
      </c>
    </row>
    <row r="23" spans="1:1" x14ac:dyDescent="0.35">
      <c r="A23" t="s">
        <v>218</v>
      </c>
    </row>
    <row r="24" spans="1:1" x14ac:dyDescent="0.35">
      <c r="A24" t="s">
        <v>219</v>
      </c>
    </row>
    <row r="25" spans="1:1" x14ac:dyDescent="0.35">
      <c r="A25" t="s">
        <v>220</v>
      </c>
    </row>
    <row r="26" spans="1:1" x14ac:dyDescent="0.35">
      <c r="A26" t="s">
        <v>221</v>
      </c>
    </row>
    <row r="27" spans="1:1" x14ac:dyDescent="0.35">
      <c r="A27" t="s">
        <v>222</v>
      </c>
    </row>
    <row r="28" spans="1:1" x14ac:dyDescent="0.35">
      <c r="A28" t="s">
        <v>223</v>
      </c>
    </row>
    <row r="29" spans="1:1" x14ac:dyDescent="0.35">
      <c r="A29" t="s">
        <v>224</v>
      </c>
    </row>
    <row r="30" spans="1:1" x14ac:dyDescent="0.35">
      <c r="A30" t="s">
        <v>225</v>
      </c>
    </row>
    <row r="31" spans="1:1" x14ac:dyDescent="0.35">
      <c r="A31" t="s">
        <v>226</v>
      </c>
    </row>
    <row r="32" spans="1:1" x14ac:dyDescent="0.35">
      <c r="A32" t="s">
        <v>227</v>
      </c>
    </row>
    <row r="33" spans="1:1" x14ac:dyDescent="0.35">
      <c r="A33" t="s">
        <v>228</v>
      </c>
    </row>
    <row r="34" spans="1:1" x14ac:dyDescent="0.35">
      <c r="A34" t="s">
        <v>229</v>
      </c>
    </row>
    <row r="35" spans="1:1" x14ac:dyDescent="0.35">
      <c r="A35" t="s">
        <v>230</v>
      </c>
    </row>
    <row r="36" spans="1:1" x14ac:dyDescent="0.35">
      <c r="A36" t="s">
        <v>231</v>
      </c>
    </row>
    <row r="37" spans="1:1" x14ac:dyDescent="0.35">
      <c r="A37" t="s">
        <v>232</v>
      </c>
    </row>
    <row r="38" spans="1:1" x14ac:dyDescent="0.35">
      <c r="A38" t="s">
        <v>233</v>
      </c>
    </row>
    <row r="39" spans="1:1" x14ac:dyDescent="0.35">
      <c r="A39" t="s">
        <v>234</v>
      </c>
    </row>
    <row r="40" spans="1:1" x14ac:dyDescent="0.35">
      <c r="A40" t="s">
        <v>235</v>
      </c>
    </row>
    <row r="41" spans="1:1" x14ac:dyDescent="0.35">
      <c r="A41" t="s">
        <v>236</v>
      </c>
    </row>
    <row r="42" spans="1:1" x14ac:dyDescent="0.35">
      <c r="A42" t="s">
        <v>237</v>
      </c>
    </row>
    <row r="43" spans="1:1" x14ac:dyDescent="0.35">
      <c r="A43" t="s">
        <v>238</v>
      </c>
    </row>
    <row r="44" spans="1:1" x14ac:dyDescent="0.35">
      <c r="A44" t="s">
        <v>239</v>
      </c>
    </row>
    <row r="45" spans="1:1" x14ac:dyDescent="0.35">
      <c r="A45" t="s">
        <v>240</v>
      </c>
    </row>
    <row r="46" spans="1:1" x14ac:dyDescent="0.35">
      <c r="A46" t="s">
        <v>241</v>
      </c>
    </row>
    <row r="47" spans="1:1" x14ac:dyDescent="0.35">
      <c r="A47" t="s">
        <v>242</v>
      </c>
    </row>
    <row r="48" spans="1:1" x14ac:dyDescent="0.35">
      <c r="A48" t="s">
        <v>243</v>
      </c>
    </row>
    <row r="49" spans="1:1" x14ac:dyDescent="0.35">
      <c r="A49" t="s">
        <v>244</v>
      </c>
    </row>
    <row r="50" spans="1:1" x14ac:dyDescent="0.35">
      <c r="A50" t="s">
        <v>245</v>
      </c>
    </row>
    <row r="51" spans="1:1" x14ac:dyDescent="0.35">
      <c r="A51" t="s">
        <v>246</v>
      </c>
    </row>
    <row r="52" spans="1:1" x14ac:dyDescent="0.35">
      <c r="A52" t="s">
        <v>247</v>
      </c>
    </row>
    <row r="53" spans="1:1" x14ac:dyDescent="0.35">
      <c r="A53" t="s">
        <v>248</v>
      </c>
    </row>
    <row r="54" spans="1:1" x14ac:dyDescent="0.35">
      <c r="A54" t="s">
        <v>249</v>
      </c>
    </row>
    <row r="55" spans="1:1" x14ac:dyDescent="0.35">
      <c r="A55" t="s">
        <v>250</v>
      </c>
    </row>
    <row r="56" spans="1:1" x14ac:dyDescent="0.35">
      <c r="A56" t="s">
        <v>251</v>
      </c>
    </row>
    <row r="57" spans="1:1" x14ac:dyDescent="0.35">
      <c r="A57" t="s">
        <v>252</v>
      </c>
    </row>
    <row r="58" spans="1:1" x14ac:dyDescent="0.35">
      <c r="A58" t="s">
        <v>253</v>
      </c>
    </row>
    <row r="59" spans="1:1" x14ac:dyDescent="0.35">
      <c r="A59" t="s">
        <v>254</v>
      </c>
    </row>
    <row r="60" spans="1:1" x14ac:dyDescent="0.35">
      <c r="A60" t="s">
        <v>255</v>
      </c>
    </row>
    <row r="61" spans="1:1" x14ac:dyDescent="0.35">
      <c r="A61" t="s">
        <v>256</v>
      </c>
    </row>
    <row r="62" spans="1:1" x14ac:dyDescent="0.35">
      <c r="A62" t="s">
        <v>257</v>
      </c>
    </row>
    <row r="63" spans="1:1" x14ac:dyDescent="0.35">
      <c r="A63" t="s">
        <v>258</v>
      </c>
    </row>
    <row r="64" spans="1:1" x14ac:dyDescent="0.35">
      <c r="A64" t="s">
        <v>259</v>
      </c>
    </row>
    <row r="65" spans="1:1" x14ac:dyDescent="0.35">
      <c r="A65" t="s">
        <v>260</v>
      </c>
    </row>
    <row r="66" spans="1:1" x14ac:dyDescent="0.35">
      <c r="A66" t="s">
        <v>261</v>
      </c>
    </row>
    <row r="67" spans="1:1" x14ac:dyDescent="0.35">
      <c r="A67" t="s">
        <v>262</v>
      </c>
    </row>
    <row r="68" spans="1:1" x14ac:dyDescent="0.35">
      <c r="A68" t="s">
        <v>263</v>
      </c>
    </row>
    <row r="69" spans="1:1" x14ac:dyDescent="0.35">
      <c r="A69" t="s">
        <v>264</v>
      </c>
    </row>
    <row r="70" spans="1:1" x14ac:dyDescent="0.35">
      <c r="A70" t="s">
        <v>265</v>
      </c>
    </row>
    <row r="71" spans="1:1" x14ac:dyDescent="0.35">
      <c r="A71" t="s">
        <v>266</v>
      </c>
    </row>
    <row r="72" spans="1:1" x14ac:dyDescent="0.35">
      <c r="A72" t="s">
        <v>267</v>
      </c>
    </row>
    <row r="73" spans="1:1" x14ac:dyDescent="0.35">
      <c r="A73" t="s">
        <v>268</v>
      </c>
    </row>
    <row r="74" spans="1:1" x14ac:dyDescent="0.35">
      <c r="A74" t="s">
        <v>269</v>
      </c>
    </row>
    <row r="75" spans="1:1" x14ac:dyDescent="0.35">
      <c r="A75" t="s">
        <v>270</v>
      </c>
    </row>
    <row r="76" spans="1:1" x14ac:dyDescent="0.35">
      <c r="A76" t="s">
        <v>271</v>
      </c>
    </row>
    <row r="77" spans="1:1" x14ac:dyDescent="0.35">
      <c r="A77" t="s">
        <v>272</v>
      </c>
    </row>
    <row r="78" spans="1:1" x14ac:dyDescent="0.35">
      <c r="A78" t="s">
        <v>273</v>
      </c>
    </row>
    <row r="79" spans="1:1" x14ac:dyDescent="0.35">
      <c r="A79" t="s">
        <v>274</v>
      </c>
    </row>
    <row r="80" spans="1:1" x14ac:dyDescent="0.35">
      <c r="A80" t="s">
        <v>275</v>
      </c>
    </row>
    <row r="81" spans="1:1" x14ac:dyDescent="0.35">
      <c r="A81" t="s">
        <v>276</v>
      </c>
    </row>
    <row r="82" spans="1:1" x14ac:dyDescent="0.35">
      <c r="A82" t="s">
        <v>277</v>
      </c>
    </row>
    <row r="83" spans="1:1" x14ac:dyDescent="0.35">
      <c r="A83" t="s">
        <v>278</v>
      </c>
    </row>
    <row r="84" spans="1:1" x14ac:dyDescent="0.35">
      <c r="A84" t="s">
        <v>279</v>
      </c>
    </row>
    <row r="85" spans="1:1" x14ac:dyDescent="0.35">
      <c r="A85" t="s">
        <v>280</v>
      </c>
    </row>
    <row r="86" spans="1:1" x14ac:dyDescent="0.35">
      <c r="A86" t="s">
        <v>281</v>
      </c>
    </row>
    <row r="87" spans="1:1" x14ac:dyDescent="0.35">
      <c r="A87" t="s">
        <v>282</v>
      </c>
    </row>
    <row r="88" spans="1:1" x14ac:dyDescent="0.35">
      <c r="A88" t="s">
        <v>283</v>
      </c>
    </row>
    <row r="89" spans="1:1" x14ac:dyDescent="0.35">
      <c r="A89" t="s">
        <v>284</v>
      </c>
    </row>
    <row r="90" spans="1:1" x14ac:dyDescent="0.35">
      <c r="A90" t="s">
        <v>285</v>
      </c>
    </row>
    <row r="91" spans="1:1" x14ac:dyDescent="0.35">
      <c r="A91" t="s">
        <v>286</v>
      </c>
    </row>
    <row r="92" spans="1:1" x14ac:dyDescent="0.35">
      <c r="A92" t="s">
        <v>287</v>
      </c>
    </row>
    <row r="93" spans="1:1" x14ac:dyDescent="0.35">
      <c r="A93" t="s">
        <v>288</v>
      </c>
    </row>
    <row r="94" spans="1:1" x14ac:dyDescent="0.35">
      <c r="A94" t="s">
        <v>289</v>
      </c>
    </row>
    <row r="95" spans="1:1" x14ac:dyDescent="0.35">
      <c r="A95" t="s">
        <v>290</v>
      </c>
    </row>
    <row r="96" spans="1:1" x14ac:dyDescent="0.35">
      <c r="A96" t="s">
        <v>291</v>
      </c>
    </row>
    <row r="97" spans="1:1" x14ac:dyDescent="0.35">
      <c r="A97" t="s">
        <v>292</v>
      </c>
    </row>
    <row r="98" spans="1:1" x14ac:dyDescent="0.35">
      <c r="A98" t="s">
        <v>293</v>
      </c>
    </row>
    <row r="99" spans="1:1" x14ac:dyDescent="0.35">
      <c r="A99" t="s">
        <v>294</v>
      </c>
    </row>
    <row r="100" spans="1:1" x14ac:dyDescent="0.35">
      <c r="A100" t="s">
        <v>295</v>
      </c>
    </row>
    <row r="101" spans="1:1" x14ac:dyDescent="0.35">
      <c r="A101" t="s">
        <v>296</v>
      </c>
    </row>
    <row r="102" spans="1:1" x14ac:dyDescent="0.35">
      <c r="A102" t="s">
        <v>297</v>
      </c>
    </row>
    <row r="103" spans="1:1" x14ac:dyDescent="0.35">
      <c r="A103" t="s">
        <v>298</v>
      </c>
    </row>
    <row r="104" spans="1:1" x14ac:dyDescent="0.35">
      <c r="A104" t="s">
        <v>299</v>
      </c>
    </row>
    <row r="105" spans="1:1" x14ac:dyDescent="0.35">
      <c r="A105" t="s">
        <v>300</v>
      </c>
    </row>
    <row r="106" spans="1:1" x14ac:dyDescent="0.35">
      <c r="A106" t="s">
        <v>301</v>
      </c>
    </row>
    <row r="107" spans="1:1" x14ac:dyDescent="0.35">
      <c r="A107" t="s">
        <v>302</v>
      </c>
    </row>
    <row r="108" spans="1:1" x14ac:dyDescent="0.35">
      <c r="A108" t="s">
        <v>303</v>
      </c>
    </row>
    <row r="109" spans="1:1" x14ac:dyDescent="0.35">
      <c r="A109" t="s">
        <v>304</v>
      </c>
    </row>
    <row r="110" spans="1:1" x14ac:dyDescent="0.35">
      <c r="A110" t="s">
        <v>305</v>
      </c>
    </row>
    <row r="111" spans="1:1" x14ac:dyDescent="0.35">
      <c r="A111" t="s">
        <v>306</v>
      </c>
    </row>
    <row r="112" spans="1:1" x14ac:dyDescent="0.35">
      <c r="A112" t="s">
        <v>307</v>
      </c>
    </row>
    <row r="113" spans="1:1" x14ac:dyDescent="0.35">
      <c r="A113" t="s">
        <v>308</v>
      </c>
    </row>
    <row r="114" spans="1:1" x14ac:dyDescent="0.35">
      <c r="A114" t="s">
        <v>309</v>
      </c>
    </row>
    <row r="115" spans="1:1" x14ac:dyDescent="0.35">
      <c r="A115" t="s">
        <v>310</v>
      </c>
    </row>
    <row r="116" spans="1:1" x14ac:dyDescent="0.35">
      <c r="A116" t="s">
        <v>311</v>
      </c>
    </row>
    <row r="117" spans="1:1" x14ac:dyDescent="0.35">
      <c r="A117" t="s">
        <v>312</v>
      </c>
    </row>
    <row r="118" spans="1:1" x14ac:dyDescent="0.35">
      <c r="A118" t="s">
        <v>313</v>
      </c>
    </row>
    <row r="119" spans="1:1" x14ac:dyDescent="0.35">
      <c r="A119" t="s">
        <v>314</v>
      </c>
    </row>
    <row r="120" spans="1:1" x14ac:dyDescent="0.35">
      <c r="A120" t="s">
        <v>315</v>
      </c>
    </row>
    <row r="121" spans="1:1" x14ac:dyDescent="0.35">
      <c r="A121" t="s">
        <v>316</v>
      </c>
    </row>
    <row r="122" spans="1:1" x14ac:dyDescent="0.35">
      <c r="A122" t="s">
        <v>317</v>
      </c>
    </row>
    <row r="123" spans="1:1" x14ac:dyDescent="0.35">
      <c r="A123" t="s">
        <v>318</v>
      </c>
    </row>
    <row r="124" spans="1:1" x14ac:dyDescent="0.35">
      <c r="A124" t="s">
        <v>319</v>
      </c>
    </row>
    <row r="125" spans="1:1" x14ac:dyDescent="0.35">
      <c r="A125" t="s">
        <v>320</v>
      </c>
    </row>
    <row r="126" spans="1:1" x14ac:dyDescent="0.35">
      <c r="A126" t="s">
        <v>321</v>
      </c>
    </row>
    <row r="127" spans="1:1" x14ac:dyDescent="0.35">
      <c r="A127" t="s">
        <v>322</v>
      </c>
    </row>
    <row r="128" spans="1:1" x14ac:dyDescent="0.35">
      <c r="A128" t="s">
        <v>323</v>
      </c>
    </row>
    <row r="129" spans="1:1" x14ac:dyDescent="0.35">
      <c r="A129" t="s">
        <v>324</v>
      </c>
    </row>
    <row r="130" spans="1:1" x14ac:dyDescent="0.35">
      <c r="A130" t="s">
        <v>325</v>
      </c>
    </row>
    <row r="131" spans="1:1" x14ac:dyDescent="0.35">
      <c r="A131" t="s">
        <v>326</v>
      </c>
    </row>
    <row r="132" spans="1:1" x14ac:dyDescent="0.35">
      <c r="A132" t="s">
        <v>327</v>
      </c>
    </row>
    <row r="133" spans="1:1" x14ac:dyDescent="0.35">
      <c r="A133" t="s">
        <v>328</v>
      </c>
    </row>
    <row r="134" spans="1:1" x14ac:dyDescent="0.35">
      <c r="A134" t="s">
        <v>329</v>
      </c>
    </row>
    <row r="135" spans="1:1" x14ac:dyDescent="0.35">
      <c r="A135" t="s">
        <v>330</v>
      </c>
    </row>
    <row r="136" spans="1:1" x14ac:dyDescent="0.35">
      <c r="A136" t="s">
        <v>331</v>
      </c>
    </row>
    <row r="137" spans="1:1" x14ac:dyDescent="0.35">
      <c r="A137" t="s">
        <v>332</v>
      </c>
    </row>
    <row r="138" spans="1:1" x14ac:dyDescent="0.35">
      <c r="A138" t="s">
        <v>333</v>
      </c>
    </row>
    <row r="139" spans="1:1" x14ac:dyDescent="0.35">
      <c r="A139" t="s">
        <v>334</v>
      </c>
    </row>
    <row r="140" spans="1:1" x14ac:dyDescent="0.35">
      <c r="A140" t="s">
        <v>335</v>
      </c>
    </row>
    <row r="141" spans="1:1" x14ac:dyDescent="0.35">
      <c r="A141" t="s">
        <v>336</v>
      </c>
    </row>
    <row r="142" spans="1:1" x14ac:dyDescent="0.35">
      <c r="A142" t="s">
        <v>337</v>
      </c>
    </row>
    <row r="143" spans="1:1" x14ac:dyDescent="0.35">
      <c r="A143" t="s">
        <v>338</v>
      </c>
    </row>
    <row r="144" spans="1:1" x14ac:dyDescent="0.35">
      <c r="A144" t="s">
        <v>339</v>
      </c>
    </row>
    <row r="145" spans="1:1" x14ac:dyDescent="0.35">
      <c r="A145" t="s">
        <v>340</v>
      </c>
    </row>
    <row r="146" spans="1:1" x14ac:dyDescent="0.35">
      <c r="A146" t="s">
        <v>341</v>
      </c>
    </row>
    <row r="147" spans="1:1" x14ac:dyDescent="0.35">
      <c r="A147" t="s">
        <v>342</v>
      </c>
    </row>
    <row r="148" spans="1:1" x14ac:dyDescent="0.35">
      <c r="A148" t="s">
        <v>343</v>
      </c>
    </row>
    <row r="149" spans="1:1" x14ac:dyDescent="0.35">
      <c r="A149" t="s">
        <v>344</v>
      </c>
    </row>
    <row r="150" spans="1:1" x14ac:dyDescent="0.35">
      <c r="A150" t="s">
        <v>345</v>
      </c>
    </row>
    <row r="151" spans="1:1" x14ac:dyDescent="0.35">
      <c r="A151" t="s">
        <v>346</v>
      </c>
    </row>
    <row r="152" spans="1:1" x14ac:dyDescent="0.35">
      <c r="A152" t="s">
        <v>347</v>
      </c>
    </row>
    <row r="153" spans="1:1" x14ac:dyDescent="0.35">
      <c r="A153" t="s">
        <v>348</v>
      </c>
    </row>
    <row r="154" spans="1:1" x14ac:dyDescent="0.35">
      <c r="A154" t="s">
        <v>349</v>
      </c>
    </row>
    <row r="155" spans="1:1" x14ac:dyDescent="0.35">
      <c r="A155" t="s">
        <v>350</v>
      </c>
    </row>
    <row r="156" spans="1:1" x14ac:dyDescent="0.35">
      <c r="A156" t="s">
        <v>351</v>
      </c>
    </row>
    <row r="157" spans="1:1" x14ac:dyDescent="0.35">
      <c r="A157" t="s">
        <v>352</v>
      </c>
    </row>
    <row r="158" spans="1:1" x14ac:dyDescent="0.35">
      <c r="A158" t="s">
        <v>353</v>
      </c>
    </row>
    <row r="159" spans="1:1" x14ac:dyDescent="0.35">
      <c r="A159" t="s">
        <v>354</v>
      </c>
    </row>
    <row r="160" spans="1:1" x14ac:dyDescent="0.35">
      <c r="A160" t="s">
        <v>355</v>
      </c>
    </row>
    <row r="161" spans="1:1" x14ac:dyDescent="0.35">
      <c r="A161" t="s">
        <v>356</v>
      </c>
    </row>
    <row r="162" spans="1:1" x14ac:dyDescent="0.35">
      <c r="A162" t="s">
        <v>357</v>
      </c>
    </row>
    <row r="163" spans="1:1" x14ac:dyDescent="0.35">
      <c r="A163" t="s">
        <v>358</v>
      </c>
    </row>
    <row r="164" spans="1:1" x14ac:dyDescent="0.35">
      <c r="A164" t="s">
        <v>359</v>
      </c>
    </row>
    <row r="165" spans="1:1" x14ac:dyDescent="0.35">
      <c r="A165" t="s">
        <v>360</v>
      </c>
    </row>
    <row r="166" spans="1:1" x14ac:dyDescent="0.35">
      <c r="A166" t="s">
        <v>361</v>
      </c>
    </row>
    <row r="167" spans="1:1" x14ac:dyDescent="0.35">
      <c r="A167" t="s">
        <v>362</v>
      </c>
    </row>
    <row r="168" spans="1:1" x14ac:dyDescent="0.35">
      <c r="A168" t="s">
        <v>363</v>
      </c>
    </row>
    <row r="169" spans="1:1" x14ac:dyDescent="0.35">
      <c r="A169" t="s">
        <v>364</v>
      </c>
    </row>
    <row r="170" spans="1:1" x14ac:dyDescent="0.35">
      <c r="A170" t="s">
        <v>365</v>
      </c>
    </row>
    <row r="171" spans="1:1" x14ac:dyDescent="0.35">
      <c r="A171" t="s">
        <v>366</v>
      </c>
    </row>
    <row r="172" spans="1:1" x14ac:dyDescent="0.35">
      <c r="A172" t="s">
        <v>367</v>
      </c>
    </row>
    <row r="173" spans="1:1" x14ac:dyDescent="0.35">
      <c r="A173" t="s">
        <v>368</v>
      </c>
    </row>
    <row r="174" spans="1:1" x14ac:dyDescent="0.35">
      <c r="A174" t="s">
        <v>369</v>
      </c>
    </row>
    <row r="175" spans="1:1" x14ac:dyDescent="0.35">
      <c r="A175" t="s">
        <v>370</v>
      </c>
    </row>
    <row r="176" spans="1:1" x14ac:dyDescent="0.35">
      <c r="A176" t="s">
        <v>371</v>
      </c>
    </row>
    <row r="177" spans="1:1" x14ac:dyDescent="0.35">
      <c r="A177" t="s">
        <v>372</v>
      </c>
    </row>
    <row r="178" spans="1:1" x14ac:dyDescent="0.35">
      <c r="A178" t="s">
        <v>373</v>
      </c>
    </row>
    <row r="179" spans="1:1" x14ac:dyDescent="0.35">
      <c r="A179" t="s">
        <v>374</v>
      </c>
    </row>
    <row r="180" spans="1:1" x14ac:dyDescent="0.35">
      <c r="A180" t="s">
        <v>375</v>
      </c>
    </row>
    <row r="181" spans="1:1" x14ac:dyDescent="0.35">
      <c r="A181" t="s">
        <v>376</v>
      </c>
    </row>
    <row r="182" spans="1:1" x14ac:dyDescent="0.35">
      <c r="A182" t="s">
        <v>377</v>
      </c>
    </row>
    <row r="183" spans="1:1" x14ac:dyDescent="0.35">
      <c r="A183" t="s">
        <v>378</v>
      </c>
    </row>
    <row r="184" spans="1:1" x14ac:dyDescent="0.35">
      <c r="A184" t="s">
        <v>379</v>
      </c>
    </row>
    <row r="185" spans="1:1" x14ac:dyDescent="0.35">
      <c r="A185" t="s">
        <v>380</v>
      </c>
    </row>
    <row r="186" spans="1:1" x14ac:dyDescent="0.35">
      <c r="A186" t="s">
        <v>381</v>
      </c>
    </row>
    <row r="187" spans="1:1" x14ac:dyDescent="0.35">
      <c r="A187" t="s">
        <v>382</v>
      </c>
    </row>
    <row r="188" spans="1:1" x14ac:dyDescent="0.35">
      <c r="A188" t="s">
        <v>383</v>
      </c>
    </row>
    <row r="189" spans="1:1" x14ac:dyDescent="0.35">
      <c r="A189" t="s">
        <v>384</v>
      </c>
    </row>
    <row r="190" spans="1:1" x14ac:dyDescent="0.35">
      <c r="A190" t="s">
        <v>385</v>
      </c>
    </row>
    <row r="191" spans="1:1" x14ac:dyDescent="0.35">
      <c r="A191" t="s">
        <v>386</v>
      </c>
    </row>
    <row r="192" spans="1:1" x14ac:dyDescent="0.35">
      <c r="A192" t="s">
        <v>387</v>
      </c>
    </row>
    <row r="193" spans="1:1" x14ac:dyDescent="0.35">
      <c r="A193" t="s">
        <v>388</v>
      </c>
    </row>
    <row r="194" spans="1:1" x14ac:dyDescent="0.35">
      <c r="A194" t="s">
        <v>389</v>
      </c>
    </row>
    <row r="195" spans="1:1" x14ac:dyDescent="0.35">
      <c r="A195" t="s">
        <v>390</v>
      </c>
    </row>
    <row r="196" spans="1:1" x14ac:dyDescent="0.35">
      <c r="A196" t="s">
        <v>391</v>
      </c>
    </row>
    <row r="197" spans="1:1" x14ac:dyDescent="0.35">
      <c r="A197" t="s">
        <v>392</v>
      </c>
    </row>
    <row r="198" spans="1:1" x14ac:dyDescent="0.35">
      <c r="A198" t="s">
        <v>393</v>
      </c>
    </row>
    <row r="199" spans="1:1" x14ac:dyDescent="0.35">
      <c r="A199" t="s">
        <v>394</v>
      </c>
    </row>
    <row r="200" spans="1:1" x14ac:dyDescent="0.35">
      <c r="A200" t="s">
        <v>395</v>
      </c>
    </row>
    <row r="201" spans="1:1" x14ac:dyDescent="0.35">
      <c r="A201" t="s">
        <v>396</v>
      </c>
    </row>
    <row r="202" spans="1:1" x14ac:dyDescent="0.35">
      <c r="A202" t="s">
        <v>397</v>
      </c>
    </row>
    <row r="203" spans="1:1" x14ac:dyDescent="0.35">
      <c r="A203" t="s">
        <v>398</v>
      </c>
    </row>
    <row r="204" spans="1:1" x14ac:dyDescent="0.35">
      <c r="A204" t="s">
        <v>399</v>
      </c>
    </row>
    <row r="205" spans="1:1" x14ac:dyDescent="0.35">
      <c r="A205" t="s">
        <v>400</v>
      </c>
    </row>
    <row r="206" spans="1:1" x14ac:dyDescent="0.35">
      <c r="A206" t="s">
        <v>401</v>
      </c>
    </row>
    <row r="207" spans="1:1" x14ac:dyDescent="0.35">
      <c r="A207" t="s">
        <v>402</v>
      </c>
    </row>
    <row r="208" spans="1:1" x14ac:dyDescent="0.35">
      <c r="A208" t="s">
        <v>403</v>
      </c>
    </row>
    <row r="209" spans="1:1" x14ac:dyDescent="0.35">
      <c r="A209" t="s">
        <v>404</v>
      </c>
    </row>
    <row r="210" spans="1:1" x14ac:dyDescent="0.35">
      <c r="A210" t="s">
        <v>405</v>
      </c>
    </row>
    <row r="211" spans="1:1" x14ac:dyDescent="0.35">
      <c r="A211" t="s">
        <v>406</v>
      </c>
    </row>
    <row r="212" spans="1:1" x14ac:dyDescent="0.35">
      <c r="A212" t="s">
        <v>407</v>
      </c>
    </row>
    <row r="213" spans="1:1" x14ac:dyDescent="0.35">
      <c r="A213" t="s">
        <v>408</v>
      </c>
    </row>
    <row r="214" spans="1:1" x14ac:dyDescent="0.35">
      <c r="A214" t="s">
        <v>409</v>
      </c>
    </row>
    <row r="215" spans="1:1" x14ac:dyDescent="0.35">
      <c r="A215" t="s">
        <v>410</v>
      </c>
    </row>
    <row r="216" spans="1:1" x14ac:dyDescent="0.35">
      <c r="A216" t="s">
        <v>411</v>
      </c>
    </row>
    <row r="217" spans="1:1" x14ac:dyDescent="0.35">
      <c r="A217" t="s">
        <v>412</v>
      </c>
    </row>
    <row r="218" spans="1:1" x14ac:dyDescent="0.35">
      <c r="A218" t="s">
        <v>413</v>
      </c>
    </row>
    <row r="219" spans="1:1" x14ac:dyDescent="0.35">
      <c r="A219" t="s">
        <v>414</v>
      </c>
    </row>
    <row r="220" spans="1:1" x14ac:dyDescent="0.35">
      <c r="A220" t="s">
        <v>415</v>
      </c>
    </row>
    <row r="221" spans="1:1" x14ac:dyDescent="0.35">
      <c r="A221" t="s">
        <v>416</v>
      </c>
    </row>
    <row r="222" spans="1:1" x14ac:dyDescent="0.35">
      <c r="A222" t="s">
        <v>417</v>
      </c>
    </row>
    <row r="223" spans="1:1" x14ac:dyDescent="0.35">
      <c r="A223" t="s">
        <v>418</v>
      </c>
    </row>
    <row r="224" spans="1:1" x14ac:dyDescent="0.35">
      <c r="A224" t="s">
        <v>419</v>
      </c>
    </row>
    <row r="225" spans="1:1" x14ac:dyDescent="0.35">
      <c r="A225" t="s">
        <v>420</v>
      </c>
    </row>
    <row r="226" spans="1:1" x14ac:dyDescent="0.35">
      <c r="A226" t="s">
        <v>421</v>
      </c>
    </row>
    <row r="227" spans="1:1" x14ac:dyDescent="0.35">
      <c r="A227" t="s">
        <v>422</v>
      </c>
    </row>
    <row r="228" spans="1:1" x14ac:dyDescent="0.35">
      <c r="A228" t="s">
        <v>423</v>
      </c>
    </row>
    <row r="229" spans="1:1" x14ac:dyDescent="0.35">
      <c r="A229" t="s">
        <v>424</v>
      </c>
    </row>
    <row r="230" spans="1:1" x14ac:dyDescent="0.35">
      <c r="A230" t="s">
        <v>425</v>
      </c>
    </row>
    <row r="231" spans="1:1" x14ac:dyDescent="0.35">
      <c r="A231" t="s">
        <v>426</v>
      </c>
    </row>
    <row r="232" spans="1:1" x14ac:dyDescent="0.35">
      <c r="A232" t="s">
        <v>427</v>
      </c>
    </row>
    <row r="233" spans="1:1" x14ac:dyDescent="0.35">
      <c r="A233" t="s">
        <v>428</v>
      </c>
    </row>
    <row r="234" spans="1:1" x14ac:dyDescent="0.35">
      <c r="A234" t="s">
        <v>429</v>
      </c>
    </row>
    <row r="235" spans="1:1" x14ac:dyDescent="0.35">
      <c r="A235" t="s">
        <v>430</v>
      </c>
    </row>
    <row r="236" spans="1:1" x14ac:dyDescent="0.35">
      <c r="A236" t="s">
        <v>431</v>
      </c>
    </row>
    <row r="237" spans="1:1" x14ac:dyDescent="0.35">
      <c r="A237" t="s">
        <v>432</v>
      </c>
    </row>
    <row r="238" spans="1:1" x14ac:dyDescent="0.35">
      <c r="A238" t="s">
        <v>433</v>
      </c>
    </row>
    <row r="239" spans="1:1" x14ac:dyDescent="0.35">
      <c r="A239" t="s">
        <v>434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C30"/>
  <sheetViews>
    <sheetView workbookViewId="0">
      <selection activeCell="A19" sqref="A19"/>
    </sheetView>
  </sheetViews>
  <sheetFormatPr defaultRowHeight="14.5" x14ac:dyDescent="0.35"/>
  <cols>
    <col min="1" max="1" width="60" customWidth="1"/>
    <col min="2" max="2" width="68.453125" customWidth="1"/>
    <col min="3" max="3" width="34.90625" bestFit="1" customWidth="1"/>
    <col min="4" max="4" width="20.54296875" bestFit="1" customWidth="1"/>
  </cols>
  <sheetData>
    <row r="1" spans="1:3" ht="15" customHeight="1" x14ac:dyDescent="0.35">
      <c r="A1" s="231" t="s">
        <v>151</v>
      </c>
      <c r="B1" s="232"/>
      <c r="C1" s="232"/>
    </row>
    <row r="2" spans="1:3" ht="15" customHeight="1" x14ac:dyDescent="0.35">
      <c r="A2" s="231"/>
      <c r="B2" s="232"/>
      <c r="C2" s="232"/>
    </row>
    <row r="3" spans="1:3" x14ac:dyDescent="0.35">
      <c r="A3" s="69" t="s">
        <v>160</v>
      </c>
    </row>
    <row r="4" spans="1:3" x14ac:dyDescent="0.35">
      <c r="A4" t="s">
        <v>152</v>
      </c>
    </row>
    <row r="5" spans="1:3" x14ac:dyDescent="0.35">
      <c r="A5" t="s">
        <v>153</v>
      </c>
    </row>
    <row r="7" spans="1:3" x14ac:dyDescent="0.35">
      <c r="A7" t="s">
        <v>161</v>
      </c>
    </row>
    <row r="9" spans="1:3" x14ac:dyDescent="0.35">
      <c r="A9" s="79" t="s">
        <v>162</v>
      </c>
      <c r="B9" s="79" t="s">
        <v>163</v>
      </c>
      <c r="C9" s="79" t="s">
        <v>164</v>
      </c>
    </row>
    <row r="10" spans="1:3" x14ac:dyDescent="0.35">
      <c r="A10" s="27" t="s">
        <v>37</v>
      </c>
      <c r="B10" t="s">
        <v>166</v>
      </c>
      <c r="C10" s="27" t="s">
        <v>165</v>
      </c>
    </row>
    <row r="11" spans="1:3" x14ac:dyDescent="0.35">
      <c r="A11" s="27" t="s">
        <v>35</v>
      </c>
      <c r="B11" t="s">
        <v>35</v>
      </c>
      <c r="C11" t="s">
        <v>167</v>
      </c>
    </row>
    <row r="12" spans="1:3" x14ac:dyDescent="0.35">
      <c r="A12" s="27" t="s">
        <v>36</v>
      </c>
      <c r="B12" s="27" t="s">
        <v>36</v>
      </c>
      <c r="C12" t="s">
        <v>167</v>
      </c>
    </row>
    <row r="13" spans="1:3" x14ac:dyDescent="0.35">
      <c r="A13" s="77" t="s">
        <v>168</v>
      </c>
    </row>
    <row r="14" spans="1:3" s="27" customFormat="1" x14ac:dyDescent="0.35"/>
    <row r="15" spans="1:3" x14ac:dyDescent="0.35">
      <c r="A15" s="69" t="s">
        <v>159</v>
      </c>
    </row>
    <row r="16" spans="1:3" x14ac:dyDescent="0.35">
      <c r="A16" t="s">
        <v>173</v>
      </c>
    </row>
    <row r="18" spans="1:1" x14ac:dyDescent="0.35">
      <c r="A18" t="s">
        <v>180</v>
      </c>
    </row>
    <row r="29" spans="1:1" ht="47.25" customHeight="1" x14ac:dyDescent="0.35"/>
    <row r="30" spans="1:1" ht="31.5" customHeight="1" x14ac:dyDescent="0.35"/>
  </sheetData>
  <mergeCells count="1">
    <mergeCell ref="A1:C2"/>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P102"/>
  <sheetViews>
    <sheetView workbookViewId="0">
      <selection activeCell="A19" sqref="A19"/>
    </sheetView>
  </sheetViews>
  <sheetFormatPr defaultColWidth="20.6328125" defaultRowHeight="14.5" x14ac:dyDescent="0.35"/>
  <cols>
    <col min="1" max="1" width="30.90625" bestFit="1" customWidth="1"/>
    <col min="2" max="2" width="27.90625" bestFit="1" customWidth="1"/>
    <col min="39" max="39" width="34.90625" bestFit="1" customWidth="1"/>
    <col min="42" max="42" width="24.6328125" bestFit="1" customWidth="1"/>
  </cols>
  <sheetData>
    <row r="1" spans="1:42" s="27" customFormat="1" ht="29" x14ac:dyDescent="0.35">
      <c r="A1" s="29" t="s">
        <v>51</v>
      </c>
      <c r="B1" s="29" t="s">
        <v>0</v>
      </c>
      <c r="C1" s="29" t="s">
        <v>1</v>
      </c>
      <c r="D1" s="29" t="s">
        <v>2</v>
      </c>
      <c r="E1" s="14" t="s">
        <v>3</v>
      </c>
      <c r="F1" s="27" t="s">
        <v>4</v>
      </c>
      <c r="G1" s="27" t="s">
        <v>5</v>
      </c>
      <c r="H1" s="14" t="s">
        <v>54</v>
      </c>
      <c r="I1" s="14" t="s">
        <v>55</v>
      </c>
      <c r="J1" s="1" t="s">
        <v>28</v>
      </c>
      <c r="K1" s="14" t="s">
        <v>29</v>
      </c>
      <c r="L1" s="27" t="s">
        <v>35</v>
      </c>
      <c r="M1" s="27" t="s">
        <v>36</v>
      </c>
      <c r="N1" s="27" t="s">
        <v>37</v>
      </c>
      <c r="O1" s="4" t="s">
        <v>33</v>
      </c>
      <c r="P1" s="4" t="s">
        <v>6</v>
      </c>
      <c r="Q1" s="4" t="s">
        <v>7</v>
      </c>
      <c r="R1" s="5" t="s">
        <v>8</v>
      </c>
      <c r="S1" s="6" t="s">
        <v>26</v>
      </c>
      <c r="T1" s="6" t="s">
        <v>9</v>
      </c>
      <c r="U1" s="6" t="s">
        <v>10</v>
      </c>
      <c r="V1" s="7" t="s">
        <v>11</v>
      </c>
      <c r="W1" s="29" t="s">
        <v>32</v>
      </c>
      <c r="X1" s="3" t="s">
        <v>12</v>
      </c>
      <c r="Y1" s="3" t="s">
        <v>13</v>
      </c>
      <c r="Z1" s="29" t="s">
        <v>14</v>
      </c>
      <c r="AA1" s="12" t="s">
        <v>127</v>
      </c>
      <c r="AB1" s="13" t="s">
        <v>31</v>
      </c>
      <c r="AC1" s="13" t="s">
        <v>27</v>
      </c>
      <c r="AD1" s="8" t="s">
        <v>19</v>
      </c>
      <c r="AE1" s="8" t="s">
        <v>20</v>
      </c>
      <c r="AF1" s="9" t="s">
        <v>21</v>
      </c>
      <c r="AG1" s="9" t="s">
        <v>30</v>
      </c>
      <c r="AH1" s="11" t="s">
        <v>34</v>
      </c>
      <c r="AI1" s="10" t="s">
        <v>22</v>
      </c>
      <c r="AJ1" s="10" t="s">
        <v>23</v>
      </c>
      <c r="AK1" s="11" t="s">
        <v>24</v>
      </c>
      <c r="AL1" s="1" t="s">
        <v>15</v>
      </c>
      <c r="AM1" s="27" t="s">
        <v>16</v>
      </c>
      <c r="AN1" s="27" t="s">
        <v>17</v>
      </c>
      <c r="AO1" s="27" t="s">
        <v>18</v>
      </c>
      <c r="AP1" s="27" t="s">
        <v>139</v>
      </c>
    </row>
    <row r="2" spans="1:42" s="27" customFormat="1" x14ac:dyDescent="0.35">
      <c r="A2" s="16" t="s">
        <v>38</v>
      </c>
      <c r="B2" s="16" t="str">
        <f>'Test Setup Request'!A5</f>
        <v>exampletestmid</v>
      </c>
      <c r="C2" s="16" t="str">
        <f>'Test Setup Request'!B5</f>
        <v>Test Merchant</v>
      </c>
      <c r="D2" s="16" t="str">
        <f>'Test Setup Request'!D5</f>
        <v>http://myurl.com</v>
      </c>
      <c r="E2" s="16" t="s">
        <v>128</v>
      </c>
      <c r="F2" s="16" t="s">
        <v>41</v>
      </c>
      <c r="G2" s="16" t="s">
        <v>42</v>
      </c>
      <c r="H2" s="16" t="str">
        <f>B2</f>
        <v>exampletestmid</v>
      </c>
      <c r="I2" s="16" t="str">
        <f>B2</f>
        <v>exampletestmid</v>
      </c>
      <c r="J2" s="16" t="s">
        <v>43</v>
      </c>
      <c r="K2" s="16" t="s">
        <v>44</v>
      </c>
      <c r="L2" s="16"/>
      <c r="O2" s="27" t="str">
        <f>'Test Setup Request'!M5</f>
        <v/>
      </c>
      <c r="P2" s="27" t="str">
        <f>'Test Setup Request'!N5</f>
        <v/>
      </c>
      <c r="Q2" s="27" t="str">
        <f>'Test Setup Request'!O5</f>
        <v/>
      </c>
      <c r="R2" s="27" t="str">
        <f>'Test Setup Request'!P5</f>
        <v/>
      </c>
      <c r="S2" s="27" t="str">
        <f>'Test Setup Request'!Q5</f>
        <v/>
      </c>
      <c r="T2" s="27" t="str">
        <f>'Test Setup Request'!R5</f>
        <v/>
      </c>
      <c r="U2" s="27" t="str">
        <f>'Test Setup Request'!S5</f>
        <v/>
      </c>
      <c r="V2" s="27" t="str">
        <f>'Test Setup Request'!T5</f>
        <v/>
      </c>
      <c r="W2" s="27" t="str">
        <f>'Test Setup Request'!AC5</f>
        <v/>
      </c>
      <c r="X2" s="27" t="str">
        <f>'Test Setup Request'!AD5</f>
        <v/>
      </c>
      <c r="Y2" s="27" t="str">
        <f>'Test Setup Request'!AE5</f>
        <v/>
      </c>
      <c r="Z2" s="27" t="str">
        <f>'Test Setup Request'!AF5</f>
        <v/>
      </c>
      <c r="AA2" s="16" t="s">
        <v>48</v>
      </c>
      <c r="AB2" s="27" t="s">
        <v>53</v>
      </c>
      <c r="AC2" s="27" t="str">
        <f>'Test Setup Request'!U5</f>
        <v/>
      </c>
      <c r="AD2" s="27" t="str">
        <f>'Test Setup Request'!V5</f>
        <v/>
      </c>
      <c r="AE2" s="27" t="str">
        <f>'Test Setup Request'!W5</f>
        <v/>
      </c>
      <c r="AF2" s="27" t="str">
        <f>'Test Setup Request'!X5</f>
        <v/>
      </c>
      <c r="AG2" s="27" t="str">
        <f xml:space="preserve"> "MER" &amp; AE2</f>
        <v>MER</v>
      </c>
      <c r="AH2" s="27" t="str">
        <f>'Test Setup Request'!Y5</f>
        <v/>
      </c>
      <c r="AI2" s="27" t="str">
        <f>'Test Setup Request'!Z5</f>
        <v/>
      </c>
      <c r="AJ2" s="27" t="str">
        <f>'Test Setup Request'!AA5</f>
        <v/>
      </c>
      <c r="AK2" s="27" t="str">
        <f>'Test Setup Request'!AB5</f>
        <v/>
      </c>
      <c r="AL2" s="16">
        <v>2</v>
      </c>
      <c r="AM2" s="16" t="s">
        <v>46</v>
      </c>
      <c r="AN2" s="16">
        <v>1</v>
      </c>
      <c r="AO2" s="16"/>
      <c r="AP2" s="64" t="str">
        <f>IF('Test Setup Request'!L5=0,"Default",'Test Setup Request'!L5)</f>
        <v>Cruise Direct API</v>
      </c>
    </row>
    <row r="3" spans="1:42" x14ac:dyDescent="0.35">
      <c r="A3" s="16" t="s">
        <v>38</v>
      </c>
      <c r="B3" s="16">
        <f>'Test Setup Request'!A6</f>
        <v>0</v>
      </c>
      <c r="C3" s="16">
        <f>'Test Setup Request'!B6</f>
        <v>0</v>
      </c>
      <c r="D3" s="16">
        <f>'Test Setup Request'!D6</f>
        <v>0</v>
      </c>
      <c r="E3" s="16" t="s">
        <v>128</v>
      </c>
      <c r="F3" s="16" t="s">
        <v>41</v>
      </c>
      <c r="G3" s="16" t="s">
        <v>42</v>
      </c>
      <c r="H3" s="16">
        <f t="shared" ref="H3:H30" si="0">B3</f>
        <v>0</v>
      </c>
      <c r="I3" s="16">
        <f t="shared" ref="I3:I30" si="1">B3</f>
        <v>0</v>
      </c>
      <c r="J3" s="16" t="s">
        <v>43</v>
      </c>
      <c r="K3" s="16" t="s">
        <v>44</v>
      </c>
      <c r="O3" s="27" t="str">
        <f>'Test Setup Request'!M6</f>
        <v/>
      </c>
      <c r="P3" s="27" t="str">
        <f>'Test Setup Request'!N6</f>
        <v/>
      </c>
      <c r="Q3" s="27" t="str">
        <f>'Test Setup Request'!O6</f>
        <v/>
      </c>
      <c r="R3" s="27" t="str">
        <f>'Test Setup Request'!P6</f>
        <v/>
      </c>
      <c r="S3" s="27" t="str">
        <f>'Test Setup Request'!Q6</f>
        <v/>
      </c>
      <c r="T3" s="27" t="str">
        <f>'Test Setup Request'!R6</f>
        <v/>
      </c>
      <c r="U3" s="27" t="str">
        <f>'Test Setup Request'!S6</f>
        <v/>
      </c>
      <c r="V3" s="27" t="str">
        <f>'Test Setup Request'!T6</f>
        <v/>
      </c>
      <c r="W3" s="27" t="str">
        <f>'Test Setup Request'!AC6</f>
        <v/>
      </c>
      <c r="X3" s="27" t="str">
        <f>'Test Setup Request'!AD6</f>
        <v/>
      </c>
      <c r="Y3" s="27" t="str">
        <f>'Test Setup Request'!AE6</f>
        <v/>
      </c>
      <c r="Z3" s="27" t="str">
        <f>'Test Setup Request'!AF6</f>
        <v/>
      </c>
      <c r="AA3" s="16" t="s">
        <v>48</v>
      </c>
      <c r="AB3" s="27" t="s">
        <v>53</v>
      </c>
      <c r="AC3" s="27" t="str">
        <f>'Test Setup Request'!U6</f>
        <v/>
      </c>
      <c r="AD3" s="27" t="str">
        <f>'Test Setup Request'!V6</f>
        <v/>
      </c>
      <c r="AE3" s="27" t="str">
        <f>'Test Setup Request'!W6</f>
        <v/>
      </c>
      <c r="AF3" s="27" t="str">
        <f>'Test Setup Request'!X6</f>
        <v/>
      </c>
      <c r="AG3" s="27" t="str">
        <f t="shared" ref="AG3:AG66" si="2" xml:space="preserve"> "MER" &amp; AE3</f>
        <v>MER</v>
      </c>
      <c r="AH3" s="27" t="str">
        <f>'Test Setup Request'!Y6</f>
        <v/>
      </c>
      <c r="AI3" s="27" t="str">
        <f>'Test Setup Request'!Z6</f>
        <v/>
      </c>
      <c r="AJ3" s="27" t="str">
        <f>'Test Setup Request'!AA6</f>
        <v/>
      </c>
      <c r="AK3" s="27" t="str">
        <f>'Test Setup Request'!AB6</f>
        <v/>
      </c>
      <c r="AL3" s="16">
        <v>2</v>
      </c>
      <c r="AM3" s="16" t="s">
        <v>46</v>
      </c>
      <c r="AN3" s="16">
        <v>1</v>
      </c>
      <c r="AO3" s="16"/>
      <c r="AP3" s="64" t="str">
        <f>IF('Test Setup Request'!L6=0,"Default",'Test Setup Request'!L6)</f>
        <v>Default</v>
      </c>
    </row>
    <row r="4" spans="1:42" x14ac:dyDescent="0.35">
      <c r="A4" s="16" t="s">
        <v>38</v>
      </c>
      <c r="B4" s="16">
        <f>'Test Setup Request'!A7</f>
        <v>0</v>
      </c>
      <c r="C4" s="16">
        <f>'Test Setup Request'!B7</f>
        <v>0</v>
      </c>
      <c r="D4" s="16">
        <f>'Test Setup Request'!D7</f>
        <v>0</v>
      </c>
      <c r="E4" s="16" t="s">
        <v>128</v>
      </c>
      <c r="F4" s="16" t="s">
        <v>41</v>
      </c>
      <c r="G4" s="16" t="s">
        <v>42</v>
      </c>
      <c r="H4" s="16">
        <f t="shared" si="0"/>
        <v>0</v>
      </c>
      <c r="I4" s="16">
        <f t="shared" si="1"/>
        <v>0</v>
      </c>
      <c r="J4" s="16" t="s">
        <v>43</v>
      </c>
      <c r="K4" s="16" t="s">
        <v>44</v>
      </c>
      <c r="O4" s="27" t="str">
        <f>'Test Setup Request'!M7</f>
        <v/>
      </c>
      <c r="P4" s="27" t="str">
        <f>'Test Setup Request'!N7</f>
        <v/>
      </c>
      <c r="Q4" s="27" t="str">
        <f>'Test Setup Request'!O7</f>
        <v/>
      </c>
      <c r="R4" s="27" t="str">
        <f>'Test Setup Request'!P7</f>
        <v/>
      </c>
      <c r="S4" s="27" t="str">
        <f>'Test Setup Request'!Q7</f>
        <v/>
      </c>
      <c r="T4" s="27" t="str">
        <f>'Test Setup Request'!R7</f>
        <v/>
      </c>
      <c r="U4" s="27" t="str">
        <f>'Test Setup Request'!S7</f>
        <v/>
      </c>
      <c r="V4" s="27" t="str">
        <f>'Test Setup Request'!T7</f>
        <v/>
      </c>
      <c r="W4" s="27" t="str">
        <f>'Test Setup Request'!AC7</f>
        <v/>
      </c>
      <c r="X4" s="27" t="str">
        <f>'Test Setup Request'!AD7</f>
        <v/>
      </c>
      <c r="Y4" s="27" t="str">
        <f>'Test Setup Request'!AE7</f>
        <v/>
      </c>
      <c r="Z4" s="27" t="str">
        <f>'Test Setup Request'!AF7</f>
        <v/>
      </c>
      <c r="AA4" s="16" t="s">
        <v>48</v>
      </c>
      <c r="AB4" s="27" t="s">
        <v>53</v>
      </c>
      <c r="AC4" s="27" t="str">
        <f>'Test Setup Request'!U7</f>
        <v/>
      </c>
      <c r="AD4" s="27" t="str">
        <f>'Test Setup Request'!V7</f>
        <v/>
      </c>
      <c r="AE4" s="27" t="str">
        <f>'Test Setup Request'!W7</f>
        <v/>
      </c>
      <c r="AF4" s="27" t="str">
        <f>'Test Setup Request'!X7</f>
        <v/>
      </c>
      <c r="AG4" s="27" t="str">
        <f t="shared" si="2"/>
        <v>MER</v>
      </c>
      <c r="AH4" s="27" t="str">
        <f>'Test Setup Request'!Y7</f>
        <v/>
      </c>
      <c r="AI4" s="27" t="str">
        <f>'Test Setup Request'!Z7</f>
        <v/>
      </c>
      <c r="AJ4" s="27" t="str">
        <f>'Test Setup Request'!AA7</f>
        <v/>
      </c>
      <c r="AK4" s="27" t="str">
        <f>'Test Setup Request'!AB7</f>
        <v/>
      </c>
      <c r="AL4" s="16">
        <v>2</v>
      </c>
      <c r="AM4" s="16" t="s">
        <v>46</v>
      </c>
      <c r="AN4" s="16">
        <v>1</v>
      </c>
      <c r="AO4" s="16"/>
      <c r="AP4" s="64" t="str">
        <f>IF('Test Setup Request'!L7=0,"Default",'Test Setup Request'!L7)</f>
        <v>Default</v>
      </c>
    </row>
    <row r="5" spans="1:42" x14ac:dyDescent="0.35">
      <c r="A5" s="16" t="s">
        <v>38</v>
      </c>
      <c r="B5" s="16">
        <f>'Test Setup Request'!A8</f>
        <v>0</v>
      </c>
      <c r="C5" s="16">
        <f>'Test Setup Request'!B8</f>
        <v>0</v>
      </c>
      <c r="D5" s="16">
        <f>'Test Setup Request'!D8</f>
        <v>0</v>
      </c>
      <c r="E5" s="16" t="s">
        <v>128</v>
      </c>
      <c r="F5" s="16" t="s">
        <v>41</v>
      </c>
      <c r="G5" s="16" t="s">
        <v>42</v>
      </c>
      <c r="H5" s="16">
        <f t="shared" si="0"/>
        <v>0</v>
      </c>
      <c r="I5" s="16">
        <f t="shared" si="1"/>
        <v>0</v>
      </c>
      <c r="J5" s="16" t="s">
        <v>43</v>
      </c>
      <c r="K5" s="16" t="s">
        <v>44</v>
      </c>
      <c r="O5" s="27" t="str">
        <f>'Test Setup Request'!M8</f>
        <v/>
      </c>
      <c r="P5" s="27" t="str">
        <f>'Test Setup Request'!N8</f>
        <v/>
      </c>
      <c r="Q5" s="27" t="str">
        <f>'Test Setup Request'!O8</f>
        <v/>
      </c>
      <c r="R5" s="27" t="str">
        <f>'Test Setup Request'!P8</f>
        <v/>
      </c>
      <c r="S5" s="27" t="str">
        <f>'Test Setup Request'!Q8</f>
        <v/>
      </c>
      <c r="T5" s="27" t="str">
        <f>'Test Setup Request'!R8</f>
        <v/>
      </c>
      <c r="U5" s="27" t="str">
        <f>'Test Setup Request'!S8</f>
        <v/>
      </c>
      <c r="V5" s="27" t="str">
        <f>'Test Setup Request'!T8</f>
        <v/>
      </c>
      <c r="W5" s="27" t="str">
        <f>'Test Setup Request'!AC8</f>
        <v/>
      </c>
      <c r="X5" s="27" t="str">
        <f>'Test Setup Request'!AD8</f>
        <v/>
      </c>
      <c r="Y5" s="27" t="str">
        <f>'Test Setup Request'!AE8</f>
        <v/>
      </c>
      <c r="Z5" s="27" t="str">
        <f>'Test Setup Request'!AF8</f>
        <v/>
      </c>
      <c r="AA5" s="16" t="s">
        <v>48</v>
      </c>
      <c r="AB5" s="27" t="s">
        <v>53</v>
      </c>
      <c r="AC5" s="27" t="str">
        <f>'Test Setup Request'!U8</f>
        <v/>
      </c>
      <c r="AD5" s="27" t="str">
        <f>'Test Setup Request'!V8</f>
        <v/>
      </c>
      <c r="AE5" s="27" t="str">
        <f>'Test Setup Request'!W8</f>
        <v/>
      </c>
      <c r="AF5" s="27" t="str">
        <f>'Test Setup Request'!X8</f>
        <v/>
      </c>
      <c r="AG5" s="27" t="str">
        <f t="shared" si="2"/>
        <v>MER</v>
      </c>
      <c r="AH5" s="27" t="str">
        <f>'Test Setup Request'!Y8</f>
        <v/>
      </c>
      <c r="AI5" s="27" t="str">
        <f>'Test Setup Request'!Z8</f>
        <v/>
      </c>
      <c r="AJ5" s="27" t="str">
        <f>'Test Setup Request'!AA8</f>
        <v/>
      </c>
      <c r="AK5" s="27" t="str">
        <f>'Test Setup Request'!AB8</f>
        <v/>
      </c>
      <c r="AL5" s="16">
        <v>2</v>
      </c>
      <c r="AM5" s="16" t="s">
        <v>46</v>
      </c>
      <c r="AN5" s="16">
        <v>1</v>
      </c>
      <c r="AO5" s="16"/>
      <c r="AP5" s="64" t="str">
        <f>IF('Test Setup Request'!L8=0,"Default",'Test Setup Request'!L8)</f>
        <v>Default</v>
      </c>
    </row>
    <row r="6" spans="1:42" x14ac:dyDescent="0.35">
      <c r="A6" s="16" t="s">
        <v>38</v>
      </c>
      <c r="B6" s="16">
        <f>'Test Setup Request'!A9</f>
        <v>0</v>
      </c>
      <c r="C6" s="16">
        <f>'Test Setup Request'!B9</f>
        <v>0</v>
      </c>
      <c r="D6" s="16">
        <f>'Test Setup Request'!D9</f>
        <v>0</v>
      </c>
      <c r="E6" s="16" t="s">
        <v>128</v>
      </c>
      <c r="F6" s="16" t="s">
        <v>41</v>
      </c>
      <c r="G6" s="16" t="s">
        <v>42</v>
      </c>
      <c r="H6" s="16">
        <f t="shared" si="0"/>
        <v>0</v>
      </c>
      <c r="I6" s="16">
        <f t="shared" si="1"/>
        <v>0</v>
      </c>
      <c r="J6" s="16" t="s">
        <v>43</v>
      </c>
      <c r="K6" s="16" t="s">
        <v>44</v>
      </c>
      <c r="O6" s="27" t="str">
        <f>'Test Setup Request'!M9</f>
        <v/>
      </c>
      <c r="P6" s="27" t="str">
        <f>'Test Setup Request'!N9</f>
        <v/>
      </c>
      <c r="Q6" s="27" t="str">
        <f>'Test Setup Request'!O9</f>
        <v/>
      </c>
      <c r="R6" s="27" t="str">
        <f>'Test Setup Request'!P9</f>
        <v/>
      </c>
      <c r="S6" s="27" t="str">
        <f>'Test Setup Request'!Q9</f>
        <v/>
      </c>
      <c r="T6" s="27" t="str">
        <f>'Test Setup Request'!R9</f>
        <v/>
      </c>
      <c r="U6" s="27" t="str">
        <f>'Test Setup Request'!S9</f>
        <v/>
      </c>
      <c r="V6" s="27" t="str">
        <f>'Test Setup Request'!T9</f>
        <v/>
      </c>
      <c r="W6" s="27" t="str">
        <f>'Test Setup Request'!AC9</f>
        <v/>
      </c>
      <c r="X6" s="27" t="str">
        <f>'Test Setup Request'!AD9</f>
        <v/>
      </c>
      <c r="Y6" s="27" t="str">
        <f>'Test Setup Request'!AE9</f>
        <v/>
      </c>
      <c r="Z6" s="27" t="str">
        <f>'Test Setup Request'!AF9</f>
        <v/>
      </c>
      <c r="AA6" s="16" t="s">
        <v>48</v>
      </c>
      <c r="AB6" s="27" t="s">
        <v>53</v>
      </c>
      <c r="AC6" s="27" t="str">
        <f>'Test Setup Request'!U9</f>
        <v/>
      </c>
      <c r="AD6" s="27" t="str">
        <f>'Test Setup Request'!V9</f>
        <v/>
      </c>
      <c r="AE6" s="27" t="str">
        <f>'Test Setup Request'!W9</f>
        <v/>
      </c>
      <c r="AF6" s="27" t="str">
        <f>'Test Setup Request'!X9</f>
        <v/>
      </c>
      <c r="AG6" s="27" t="str">
        <f t="shared" si="2"/>
        <v>MER</v>
      </c>
      <c r="AH6" s="27" t="str">
        <f>'Test Setup Request'!Y9</f>
        <v/>
      </c>
      <c r="AI6" s="27" t="str">
        <f>'Test Setup Request'!Z9</f>
        <v/>
      </c>
      <c r="AJ6" s="27" t="str">
        <f>'Test Setup Request'!AA9</f>
        <v/>
      </c>
      <c r="AK6" s="27" t="str">
        <f>'Test Setup Request'!AB9</f>
        <v/>
      </c>
      <c r="AL6" s="16">
        <v>2</v>
      </c>
      <c r="AM6" s="16" t="s">
        <v>46</v>
      </c>
      <c r="AN6" s="16">
        <v>1</v>
      </c>
      <c r="AO6" s="16"/>
      <c r="AP6" s="64" t="str">
        <f>IF('Test Setup Request'!L9=0,"Default",'Test Setup Request'!L9)</f>
        <v>Default</v>
      </c>
    </row>
    <row r="7" spans="1:42" x14ac:dyDescent="0.35">
      <c r="A7" s="16" t="s">
        <v>38</v>
      </c>
      <c r="B7" s="16">
        <f>'Test Setup Request'!A10</f>
        <v>0</v>
      </c>
      <c r="C7" s="16">
        <f>'Test Setup Request'!B10</f>
        <v>0</v>
      </c>
      <c r="D7" s="16">
        <f>'Test Setup Request'!D10</f>
        <v>0</v>
      </c>
      <c r="E7" s="16" t="s">
        <v>128</v>
      </c>
      <c r="F7" s="16" t="s">
        <v>41</v>
      </c>
      <c r="G7" s="16" t="s">
        <v>42</v>
      </c>
      <c r="H7" s="16">
        <f t="shared" si="0"/>
        <v>0</v>
      </c>
      <c r="I7" s="16">
        <f t="shared" si="1"/>
        <v>0</v>
      </c>
      <c r="J7" s="16" t="s">
        <v>43</v>
      </c>
      <c r="K7" s="16" t="s">
        <v>44</v>
      </c>
      <c r="O7" s="27" t="str">
        <f>'Test Setup Request'!M10</f>
        <v/>
      </c>
      <c r="P7" s="27" t="str">
        <f>'Test Setup Request'!N10</f>
        <v/>
      </c>
      <c r="Q7" s="27" t="str">
        <f>'Test Setup Request'!O10</f>
        <v/>
      </c>
      <c r="R7" s="27" t="str">
        <f>'Test Setup Request'!P10</f>
        <v/>
      </c>
      <c r="S7" s="27" t="str">
        <f>'Test Setup Request'!Q10</f>
        <v/>
      </c>
      <c r="T7" s="27" t="str">
        <f>'Test Setup Request'!R10</f>
        <v/>
      </c>
      <c r="U7" s="27" t="str">
        <f>'Test Setup Request'!S10</f>
        <v/>
      </c>
      <c r="V7" s="27" t="str">
        <f>'Test Setup Request'!T10</f>
        <v/>
      </c>
      <c r="W7" s="27" t="str">
        <f>'Test Setup Request'!AC10</f>
        <v/>
      </c>
      <c r="X7" s="27" t="str">
        <f>'Test Setup Request'!AD10</f>
        <v/>
      </c>
      <c r="Y7" s="27" t="str">
        <f>'Test Setup Request'!AE10</f>
        <v/>
      </c>
      <c r="Z7" s="27" t="str">
        <f>'Test Setup Request'!AF10</f>
        <v/>
      </c>
      <c r="AA7" s="16" t="s">
        <v>48</v>
      </c>
      <c r="AB7" s="27" t="s">
        <v>53</v>
      </c>
      <c r="AC7" s="27" t="str">
        <f>'Test Setup Request'!U10</f>
        <v/>
      </c>
      <c r="AD7" s="27" t="str">
        <f>'Test Setup Request'!V10</f>
        <v/>
      </c>
      <c r="AE7" s="27" t="str">
        <f>'Test Setup Request'!W10</f>
        <v/>
      </c>
      <c r="AF7" s="27" t="str">
        <f>'Test Setup Request'!X10</f>
        <v/>
      </c>
      <c r="AG7" s="27" t="str">
        <f t="shared" si="2"/>
        <v>MER</v>
      </c>
      <c r="AH7" s="27" t="str">
        <f>'Test Setup Request'!Y10</f>
        <v/>
      </c>
      <c r="AI7" s="27" t="str">
        <f>'Test Setup Request'!Z10</f>
        <v/>
      </c>
      <c r="AJ7" s="27" t="str">
        <f>'Test Setup Request'!AA10</f>
        <v/>
      </c>
      <c r="AK7" s="27" t="str">
        <f>'Test Setup Request'!AB10</f>
        <v/>
      </c>
      <c r="AL7" s="16">
        <v>2</v>
      </c>
      <c r="AM7" s="16" t="s">
        <v>46</v>
      </c>
      <c r="AN7" s="16">
        <v>1</v>
      </c>
      <c r="AO7" s="16"/>
      <c r="AP7" s="64" t="str">
        <f>IF('Test Setup Request'!L10=0,"Default",'Test Setup Request'!L10)</f>
        <v>Default</v>
      </c>
    </row>
    <row r="8" spans="1:42" x14ac:dyDescent="0.35">
      <c r="A8" s="16" t="s">
        <v>38</v>
      </c>
      <c r="B8" s="16">
        <f>'Test Setup Request'!A11</f>
        <v>0</v>
      </c>
      <c r="C8" s="16">
        <f>'Test Setup Request'!B11</f>
        <v>0</v>
      </c>
      <c r="D8" s="16">
        <f>'Test Setup Request'!D11</f>
        <v>0</v>
      </c>
      <c r="E8" s="16" t="s">
        <v>128</v>
      </c>
      <c r="F8" s="16" t="s">
        <v>41</v>
      </c>
      <c r="G8" s="16" t="s">
        <v>42</v>
      </c>
      <c r="H8" s="16">
        <f t="shared" si="0"/>
        <v>0</v>
      </c>
      <c r="I8" s="16">
        <f t="shared" si="1"/>
        <v>0</v>
      </c>
      <c r="J8" s="16" t="s">
        <v>43</v>
      </c>
      <c r="K8" s="16" t="s">
        <v>44</v>
      </c>
      <c r="O8" s="27" t="str">
        <f>'Test Setup Request'!M11</f>
        <v/>
      </c>
      <c r="P8" s="27" t="str">
        <f>'Test Setup Request'!N11</f>
        <v/>
      </c>
      <c r="Q8" s="27" t="str">
        <f>'Test Setup Request'!O11</f>
        <v/>
      </c>
      <c r="R8" s="27" t="str">
        <f>'Test Setup Request'!P11</f>
        <v/>
      </c>
      <c r="S8" s="27" t="str">
        <f>'Test Setup Request'!Q11</f>
        <v/>
      </c>
      <c r="T8" s="27" t="str">
        <f>'Test Setup Request'!R11</f>
        <v/>
      </c>
      <c r="U8" s="27" t="str">
        <f>'Test Setup Request'!S11</f>
        <v/>
      </c>
      <c r="V8" s="27" t="str">
        <f>'Test Setup Request'!T11</f>
        <v/>
      </c>
      <c r="W8" s="27" t="str">
        <f>'Test Setup Request'!AC11</f>
        <v/>
      </c>
      <c r="X8" s="27" t="str">
        <f>'Test Setup Request'!AD11</f>
        <v/>
      </c>
      <c r="Y8" s="27" t="str">
        <f>'Test Setup Request'!AE11</f>
        <v/>
      </c>
      <c r="Z8" s="27" t="str">
        <f>'Test Setup Request'!AF11</f>
        <v/>
      </c>
      <c r="AA8" s="16" t="s">
        <v>48</v>
      </c>
      <c r="AB8" s="27" t="s">
        <v>53</v>
      </c>
      <c r="AC8" s="27" t="str">
        <f>'Test Setup Request'!U11</f>
        <v/>
      </c>
      <c r="AD8" s="27" t="str">
        <f>'Test Setup Request'!V11</f>
        <v/>
      </c>
      <c r="AE8" s="27" t="str">
        <f>'Test Setup Request'!W11</f>
        <v/>
      </c>
      <c r="AF8" s="27" t="str">
        <f>'Test Setup Request'!X11</f>
        <v/>
      </c>
      <c r="AG8" s="27" t="str">
        <f t="shared" si="2"/>
        <v>MER</v>
      </c>
      <c r="AH8" s="27" t="str">
        <f>'Test Setup Request'!Y11</f>
        <v/>
      </c>
      <c r="AI8" s="27" t="str">
        <f>'Test Setup Request'!Z11</f>
        <v/>
      </c>
      <c r="AJ8" s="27" t="str">
        <f>'Test Setup Request'!AA11</f>
        <v/>
      </c>
      <c r="AK8" s="27" t="str">
        <f>'Test Setup Request'!AB11</f>
        <v/>
      </c>
      <c r="AL8" s="16">
        <v>2</v>
      </c>
      <c r="AM8" s="16" t="s">
        <v>46</v>
      </c>
      <c r="AN8" s="16">
        <v>1</v>
      </c>
      <c r="AO8" s="16"/>
      <c r="AP8" s="64" t="str">
        <f>IF('Test Setup Request'!L11=0,"Default",'Test Setup Request'!L11)</f>
        <v>Default</v>
      </c>
    </row>
    <row r="9" spans="1:42" x14ac:dyDescent="0.35">
      <c r="A9" s="16" t="s">
        <v>38</v>
      </c>
      <c r="B9" s="16">
        <f>'Test Setup Request'!A12</f>
        <v>0</v>
      </c>
      <c r="C9" s="16">
        <f>'Test Setup Request'!B12</f>
        <v>0</v>
      </c>
      <c r="D9" s="16">
        <f>'Test Setup Request'!D12</f>
        <v>0</v>
      </c>
      <c r="E9" s="16" t="s">
        <v>128</v>
      </c>
      <c r="F9" s="16" t="s">
        <v>41</v>
      </c>
      <c r="G9" s="16" t="s">
        <v>42</v>
      </c>
      <c r="H9" s="16">
        <f t="shared" si="0"/>
        <v>0</v>
      </c>
      <c r="I9" s="16">
        <f t="shared" si="1"/>
        <v>0</v>
      </c>
      <c r="J9" s="16" t="s">
        <v>43</v>
      </c>
      <c r="K9" s="16" t="s">
        <v>44</v>
      </c>
      <c r="O9" s="27" t="str">
        <f>'Test Setup Request'!M12</f>
        <v/>
      </c>
      <c r="P9" s="27" t="str">
        <f>'Test Setup Request'!N12</f>
        <v/>
      </c>
      <c r="Q9" s="27" t="str">
        <f>'Test Setup Request'!O12</f>
        <v/>
      </c>
      <c r="R9" s="27" t="str">
        <f>'Test Setup Request'!P12</f>
        <v/>
      </c>
      <c r="S9" s="27" t="str">
        <f>'Test Setup Request'!Q12</f>
        <v/>
      </c>
      <c r="T9" s="27" t="str">
        <f>'Test Setup Request'!R12</f>
        <v/>
      </c>
      <c r="U9" s="27" t="str">
        <f>'Test Setup Request'!S12</f>
        <v/>
      </c>
      <c r="V9" s="27" t="str">
        <f>'Test Setup Request'!T12</f>
        <v/>
      </c>
      <c r="W9" s="27" t="str">
        <f>'Test Setup Request'!AC12</f>
        <v/>
      </c>
      <c r="X9" s="27" t="str">
        <f>'Test Setup Request'!AD12</f>
        <v/>
      </c>
      <c r="Y9" s="27" t="str">
        <f>'Test Setup Request'!AE12</f>
        <v/>
      </c>
      <c r="Z9" s="27" t="str">
        <f>'Test Setup Request'!AF12</f>
        <v/>
      </c>
      <c r="AA9" s="16" t="s">
        <v>48</v>
      </c>
      <c r="AB9" s="27" t="s">
        <v>53</v>
      </c>
      <c r="AC9" s="27" t="str">
        <f>'Test Setup Request'!U12</f>
        <v/>
      </c>
      <c r="AD9" s="27" t="str">
        <f>'Test Setup Request'!V12</f>
        <v/>
      </c>
      <c r="AE9" s="27" t="str">
        <f>'Test Setup Request'!W12</f>
        <v/>
      </c>
      <c r="AF9" s="27" t="str">
        <f>'Test Setup Request'!X12</f>
        <v/>
      </c>
      <c r="AG9" s="27" t="str">
        <f t="shared" si="2"/>
        <v>MER</v>
      </c>
      <c r="AH9" s="27" t="str">
        <f>'Test Setup Request'!Y12</f>
        <v/>
      </c>
      <c r="AI9" s="27" t="str">
        <f>'Test Setup Request'!Z12</f>
        <v/>
      </c>
      <c r="AJ9" s="27" t="str">
        <f>'Test Setup Request'!AA12</f>
        <v/>
      </c>
      <c r="AK9" s="27" t="str">
        <f>'Test Setup Request'!AB12</f>
        <v/>
      </c>
      <c r="AL9" s="16">
        <v>2</v>
      </c>
      <c r="AM9" s="16" t="s">
        <v>46</v>
      </c>
      <c r="AN9" s="16">
        <v>1</v>
      </c>
      <c r="AO9" s="16"/>
      <c r="AP9" s="64" t="str">
        <f>IF('Test Setup Request'!L12=0,"Default",'Test Setup Request'!L12)</f>
        <v>Default</v>
      </c>
    </row>
    <row r="10" spans="1:42" x14ac:dyDescent="0.35">
      <c r="A10" s="16" t="s">
        <v>38</v>
      </c>
      <c r="B10" s="16">
        <f>'Test Setup Request'!A13</f>
        <v>0</v>
      </c>
      <c r="C10" s="16">
        <f>'Test Setup Request'!B13</f>
        <v>0</v>
      </c>
      <c r="D10" s="16">
        <f>'Test Setup Request'!D13</f>
        <v>0</v>
      </c>
      <c r="E10" s="16" t="s">
        <v>128</v>
      </c>
      <c r="F10" s="16" t="s">
        <v>41</v>
      </c>
      <c r="G10" s="16" t="s">
        <v>42</v>
      </c>
      <c r="H10" s="16">
        <f t="shared" si="0"/>
        <v>0</v>
      </c>
      <c r="I10" s="16">
        <f t="shared" si="1"/>
        <v>0</v>
      </c>
      <c r="J10" s="16" t="s">
        <v>43</v>
      </c>
      <c r="K10" s="16" t="s">
        <v>44</v>
      </c>
      <c r="O10" s="27" t="str">
        <f>'Test Setup Request'!M13</f>
        <v/>
      </c>
      <c r="P10" s="27" t="str">
        <f>'Test Setup Request'!N13</f>
        <v/>
      </c>
      <c r="Q10" s="27" t="str">
        <f>'Test Setup Request'!O13</f>
        <v/>
      </c>
      <c r="R10" s="27" t="str">
        <f>'Test Setup Request'!P13</f>
        <v/>
      </c>
      <c r="S10" s="27" t="str">
        <f>'Test Setup Request'!Q13</f>
        <v/>
      </c>
      <c r="T10" s="27" t="str">
        <f>'Test Setup Request'!R13</f>
        <v/>
      </c>
      <c r="U10" s="27" t="str">
        <f>'Test Setup Request'!S13</f>
        <v/>
      </c>
      <c r="V10" s="27" t="str">
        <f>'Test Setup Request'!T13</f>
        <v/>
      </c>
      <c r="W10" s="27" t="str">
        <f>'Test Setup Request'!AC13</f>
        <v/>
      </c>
      <c r="X10" s="27" t="str">
        <f>'Test Setup Request'!AD13</f>
        <v/>
      </c>
      <c r="Y10" s="27" t="str">
        <f>'Test Setup Request'!AE13</f>
        <v/>
      </c>
      <c r="Z10" s="27" t="str">
        <f>'Test Setup Request'!AF13</f>
        <v/>
      </c>
      <c r="AA10" s="16" t="s">
        <v>48</v>
      </c>
      <c r="AB10" s="27" t="s">
        <v>53</v>
      </c>
      <c r="AC10" s="27" t="str">
        <f>'Test Setup Request'!U13</f>
        <v/>
      </c>
      <c r="AD10" s="27" t="str">
        <f>'Test Setup Request'!V13</f>
        <v/>
      </c>
      <c r="AE10" s="27" t="str">
        <f>'Test Setup Request'!W13</f>
        <v/>
      </c>
      <c r="AF10" s="27" t="str">
        <f>'Test Setup Request'!X13</f>
        <v/>
      </c>
      <c r="AG10" s="27" t="str">
        <f t="shared" si="2"/>
        <v>MER</v>
      </c>
      <c r="AH10" s="27" t="str">
        <f>'Test Setup Request'!Y13</f>
        <v/>
      </c>
      <c r="AI10" s="27" t="str">
        <f>'Test Setup Request'!Z13</f>
        <v/>
      </c>
      <c r="AJ10" s="27" t="str">
        <f>'Test Setup Request'!AA13</f>
        <v/>
      </c>
      <c r="AK10" s="27" t="str">
        <f>'Test Setup Request'!AB13</f>
        <v/>
      </c>
      <c r="AL10" s="16">
        <v>2</v>
      </c>
      <c r="AM10" s="16" t="s">
        <v>46</v>
      </c>
      <c r="AN10" s="16">
        <v>1</v>
      </c>
      <c r="AO10" s="16"/>
      <c r="AP10" s="64" t="str">
        <f>IF('Test Setup Request'!L13=0,"Default",'Test Setup Request'!L13)</f>
        <v>Default</v>
      </c>
    </row>
    <row r="11" spans="1:42" x14ac:dyDescent="0.35">
      <c r="A11" s="16" t="s">
        <v>38</v>
      </c>
      <c r="B11" s="16">
        <f>'Test Setup Request'!A14</f>
        <v>0</v>
      </c>
      <c r="C11" s="16">
        <f>'Test Setup Request'!B14</f>
        <v>0</v>
      </c>
      <c r="D11" s="16">
        <f>'Test Setup Request'!D14</f>
        <v>0</v>
      </c>
      <c r="E11" s="16" t="s">
        <v>128</v>
      </c>
      <c r="F11" s="16" t="s">
        <v>41</v>
      </c>
      <c r="G11" s="16" t="s">
        <v>42</v>
      </c>
      <c r="H11" s="16">
        <f t="shared" si="0"/>
        <v>0</v>
      </c>
      <c r="I11" s="16">
        <f t="shared" si="1"/>
        <v>0</v>
      </c>
      <c r="J11" s="16" t="s">
        <v>43</v>
      </c>
      <c r="K11" s="16" t="s">
        <v>44</v>
      </c>
      <c r="O11" s="27" t="str">
        <f>'Test Setup Request'!M14</f>
        <v/>
      </c>
      <c r="P11" s="27" t="str">
        <f>'Test Setup Request'!N14</f>
        <v/>
      </c>
      <c r="Q11" s="27" t="str">
        <f>'Test Setup Request'!O14</f>
        <v/>
      </c>
      <c r="R11" s="27" t="str">
        <f>'Test Setup Request'!P14</f>
        <v/>
      </c>
      <c r="S11" s="27" t="str">
        <f>'Test Setup Request'!Q14</f>
        <v/>
      </c>
      <c r="T11" s="27" t="str">
        <f>'Test Setup Request'!R14</f>
        <v/>
      </c>
      <c r="U11" s="27" t="str">
        <f>'Test Setup Request'!S14</f>
        <v/>
      </c>
      <c r="V11" s="27" t="str">
        <f>'Test Setup Request'!T14</f>
        <v/>
      </c>
      <c r="W11" s="27" t="str">
        <f>'Test Setup Request'!AC14</f>
        <v/>
      </c>
      <c r="X11" s="27" t="str">
        <f>'Test Setup Request'!AD14</f>
        <v/>
      </c>
      <c r="Y11" s="27" t="str">
        <f>'Test Setup Request'!AE14</f>
        <v/>
      </c>
      <c r="Z11" s="27" t="str">
        <f>'Test Setup Request'!AF14</f>
        <v/>
      </c>
      <c r="AA11" s="16" t="s">
        <v>48</v>
      </c>
      <c r="AB11" s="27" t="s">
        <v>53</v>
      </c>
      <c r="AC11" s="27" t="str">
        <f>'Test Setup Request'!U14</f>
        <v/>
      </c>
      <c r="AD11" s="27" t="str">
        <f>'Test Setup Request'!V14</f>
        <v/>
      </c>
      <c r="AE11" s="27" t="str">
        <f>'Test Setup Request'!W14</f>
        <v/>
      </c>
      <c r="AF11" s="27" t="str">
        <f>'Test Setup Request'!X14</f>
        <v/>
      </c>
      <c r="AG11" s="27" t="str">
        <f t="shared" si="2"/>
        <v>MER</v>
      </c>
      <c r="AH11" s="27" t="str">
        <f>'Test Setup Request'!Y14</f>
        <v/>
      </c>
      <c r="AI11" s="27" t="str">
        <f>'Test Setup Request'!Z14</f>
        <v/>
      </c>
      <c r="AJ11" s="27" t="str">
        <f>'Test Setup Request'!AA14</f>
        <v/>
      </c>
      <c r="AK11" s="27" t="str">
        <f>'Test Setup Request'!AB14</f>
        <v/>
      </c>
      <c r="AL11" s="16">
        <v>2</v>
      </c>
      <c r="AM11" s="16" t="s">
        <v>46</v>
      </c>
      <c r="AN11" s="16">
        <v>1</v>
      </c>
      <c r="AO11" s="16"/>
      <c r="AP11" s="64" t="str">
        <f>IF('Test Setup Request'!L14=0,"Default",'Test Setup Request'!L14)</f>
        <v>Default</v>
      </c>
    </row>
    <row r="12" spans="1:42" x14ac:dyDescent="0.35">
      <c r="A12" s="16" t="s">
        <v>38</v>
      </c>
      <c r="B12" s="16">
        <f>'Test Setup Request'!A15</f>
        <v>0</v>
      </c>
      <c r="C12" s="16">
        <f>'Test Setup Request'!B15</f>
        <v>0</v>
      </c>
      <c r="D12" s="16">
        <f>'Test Setup Request'!D15</f>
        <v>0</v>
      </c>
      <c r="E12" s="16" t="s">
        <v>128</v>
      </c>
      <c r="F12" s="16" t="s">
        <v>41</v>
      </c>
      <c r="G12" s="16" t="s">
        <v>42</v>
      </c>
      <c r="H12" s="16">
        <f t="shared" si="0"/>
        <v>0</v>
      </c>
      <c r="I12" s="16">
        <f t="shared" si="1"/>
        <v>0</v>
      </c>
      <c r="J12" s="16" t="s">
        <v>43</v>
      </c>
      <c r="K12" s="16" t="s">
        <v>44</v>
      </c>
      <c r="O12" s="27" t="str">
        <f>'Test Setup Request'!M15</f>
        <v/>
      </c>
      <c r="P12" s="27" t="str">
        <f>'Test Setup Request'!N15</f>
        <v/>
      </c>
      <c r="Q12" s="27" t="str">
        <f>'Test Setup Request'!O15</f>
        <v/>
      </c>
      <c r="R12" s="27" t="str">
        <f>'Test Setup Request'!P15</f>
        <v/>
      </c>
      <c r="S12" s="27" t="str">
        <f>'Test Setup Request'!Q15</f>
        <v/>
      </c>
      <c r="T12" s="27" t="str">
        <f>'Test Setup Request'!R15</f>
        <v/>
      </c>
      <c r="U12" s="27" t="str">
        <f>'Test Setup Request'!S15</f>
        <v/>
      </c>
      <c r="V12" s="27" t="str">
        <f>'Test Setup Request'!T15</f>
        <v/>
      </c>
      <c r="W12" s="27" t="str">
        <f>'Test Setup Request'!AC15</f>
        <v/>
      </c>
      <c r="X12" s="27" t="str">
        <f>'Test Setup Request'!AD15</f>
        <v/>
      </c>
      <c r="Y12" s="27" t="str">
        <f>'Test Setup Request'!AE15</f>
        <v/>
      </c>
      <c r="Z12" s="27" t="str">
        <f>'Test Setup Request'!AF15</f>
        <v/>
      </c>
      <c r="AA12" s="16" t="s">
        <v>48</v>
      </c>
      <c r="AB12" s="27" t="s">
        <v>53</v>
      </c>
      <c r="AC12" s="27" t="str">
        <f>'Test Setup Request'!U15</f>
        <v/>
      </c>
      <c r="AD12" s="27" t="str">
        <f>'Test Setup Request'!V15</f>
        <v/>
      </c>
      <c r="AE12" s="27" t="str">
        <f>'Test Setup Request'!W15</f>
        <v/>
      </c>
      <c r="AF12" s="27" t="str">
        <f>'Test Setup Request'!X15</f>
        <v/>
      </c>
      <c r="AG12" s="27" t="str">
        <f t="shared" si="2"/>
        <v>MER</v>
      </c>
      <c r="AH12" s="27" t="str">
        <f>'Test Setup Request'!Y15</f>
        <v/>
      </c>
      <c r="AI12" s="27" t="str">
        <f>'Test Setup Request'!Z15</f>
        <v/>
      </c>
      <c r="AJ12" s="27" t="str">
        <f>'Test Setup Request'!AA15</f>
        <v/>
      </c>
      <c r="AK12" s="27" t="str">
        <f>'Test Setup Request'!AB15</f>
        <v/>
      </c>
      <c r="AL12" s="16">
        <v>2</v>
      </c>
      <c r="AM12" s="16" t="s">
        <v>46</v>
      </c>
      <c r="AN12" s="16">
        <v>1</v>
      </c>
      <c r="AO12" s="16"/>
      <c r="AP12" s="64" t="str">
        <f>IF('Test Setup Request'!L15=0,"Default",'Test Setup Request'!L15)</f>
        <v>Default</v>
      </c>
    </row>
    <row r="13" spans="1:42" x14ac:dyDescent="0.35">
      <c r="A13" s="16" t="s">
        <v>38</v>
      </c>
      <c r="B13" s="16">
        <f>'Test Setup Request'!A16</f>
        <v>0</v>
      </c>
      <c r="C13" s="16">
        <f>'Test Setup Request'!B16</f>
        <v>0</v>
      </c>
      <c r="D13" s="16">
        <f>'Test Setup Request'!D16</f>
        <v>0</v>
      </c>
      <c r="E13" s="16" t="s">
        <v>128</v>
      </c>
      <c r="F13" s="16" t="s">
        <v>41</v>
      </c>
      <c r="G13" s="16" t="s">
        <v>42</v>
      </c>
      <c r="H13" s="16">
        <f t="shared" si="0"/>
        <v>0</v>
      </c>
      <c r="I13" s="16">
        <f t="shared" si="1"/>
        <v>0</v>
      </c>
      <c r="J13" s="16" t="s">
        <v>43</v>
      </c>
      <c r="K13" s="16" t="s">
        <v>44</v>
      </c>
      <c r="O13" s="27" t="str">
        <f>'Test Setup Request'!M16</f>
        <v/>
      </c>
      <c r="P13" s="27" t="str">
        <f>'Test Setup Request'!N16</f>
        <v/>
      </c>
      <c r="Q13" s="27" t="str">
        <f>'Test Setup Request'!O16</f>
        <v/>
      </c>
      <c r="R13" s="27" t="str">
        <f>'Test Setup Request'!P16</f>
        <v/>
      </c>
      <c r="S13" s="27" t="str">
        <f>'Test Setup Request'!Q16</f>
        <v/>
      </c>
      <c r="T13" s="27" t="str">
        <f>'Test Setup Request'!R16</f>
        <v/>
      </c>
      <c r="U13" s="27" t="str">
        <f>'Test Setup Request'!S16</f>
        <v/>
      </c>
      <c r="V13" s="27" t="str">
        <f>'Test Setup Request'!T16</f>
        <v/>
      </c>
      <c r="W13" s="27" t="str">
        <f>'Test Setup Request'!AC16</f>
        <v/>
      </c>
      <c r="X13" s="27" t="str">
        <f>'Test Setup Request'!AD16</f>
        <v/>
      </c>
      <c r="Y13" s="27" t="str">
        <f>'Test Setup Request'!AE16</f>
        <v/>
      </c>
      <c r="Z13" s="27" t="str">
        <f>'Test Setup Request'!AF16</f>
        <v/>
      </c>
      <c r="AA13" s="16" t="s">
        <v>48</v>
      </c>
      <c r="AB13" s="27" t="s">
        <v>53</v>
      </c>
      <c r="AC13" s="27" t="str">
        <f>'Test Setup Request'!U16</f>
        <v/>
      </c>
      <c r="AD13" s="27" t="str">
        <f>'Test Setup Request'!V16</f>
        <v/>
      </c>
      <c r="AE13" s="27" t="str">
        <f>'Test Setup Request'!W16</f>
        <v/>
      </c>
      <c r="AF13" s="27" t="str">
        <f>'Test Setup Request'!X16</f>
        <v/>
      </c>
      <c r="AG13" s="27" t="str">
        <f t="shared" si="2"/>
        <v>MER</v>
      </c>
      <c r="AH13" s="27" t="str">
        <f>'Test Setup Request'!Y16</f>
        <v/>
      </c>
      <c r="AI13" s="27" t="str">
        <f>'Test Setup Request'!Z16</f>
        <v/>
      </c>
      <c r="AJ13" s="27" t="str">
        <f>'Test Setup Request'!AA16</f>
        <v/>
      </c>
      <c r="AK13" s="27" t="str">
        <f>'Test Setup Request'!AB16</f>
        <v/>
      </c>
      <c r="AL13" s="16">
        <v>2</v>
      </c>
      <c r="AM13" s="16" t="s">
        <v>46</v>
      </c>
      <c r="AN13" s="16">
        <v>1</v>
      </c>
      <c r="AO13" s="16"/>
      <c r="AP13" s="64" t="str">
        <f>IF('Test Setup Request'!L16=0,"Default",'Test Setup Request'!L16)</f>
        <v>Default</v>
      </c>
    </row>
    <row r="14" spans="1:42" x14ac:dyDescent="0.35">
      <c r="A14" s="16" t="s">
        <v>38</v>
      </c>
      <c r="B14" s="16">
        <f>'Test Setup Request'!A17</f>
        <v>0</v>
      </c>
      <c r="C14" s="16">
        <f>'Test Setup Request'!B17</f>
        <v>0</v>
      </c>
      <c r="D14" s="16">
        <f>'Test Setup Request'!D17</f>
        <v>0</v>
      </c>
      <c r="E14" s="16" t="s">
        <v>128</v>
      </c>
      <c r="F14" s="16" t="s">
        <v>41</v>
      </c>
      <c r="G14" s="16" t="s">
        <v>42</v>
      </c>
      <c r="H14" s="16">
        <f t="shared" si="0"/>
        <v>0</v>
      </c>
      <c r="I14" s="16">
        <f t="shared" si="1"/>
        <v>0</v>
      </c>
      <c r="J14" s="16" t="s">
        <v>43</v>
      </c>
      <c r="K14" s="16" t="s">
        <v>44</v>
      </c>
      <c r="O14" s="27" t="str">
        <f>'Test Setup Request'!M17</f>
        <v/>
      </c>
      <c r="P14" s="27" t="str">
        <f>'Test Setup Request'!N17</f>
        <v/>
      </c>
      <c r="Q14" s="27" t="str">
        <f>'Test Setup Request'!O17</f>
        <v/>
      </c>
      <c r="R14" s="27" t="str">
        <f>'Test Setup Request'!P17</f>
        <v/>
      </c>
      <c r="S14" s="27" t="str">
        <f>'Test Setup Request'!Q17</f>
        <v/>
      </c>
      <c r="T14" s="27" t="str">
        <f>'Test Setup Request'!R17</f>
        <v/>
      </c>
      <c r="U14" s="27" t="str">
        <f>'Test Setup Request'!S17</f>
        <v/>
      </c>
      <c r="V14" s="27" t="str">
        <f>'Test Setup Request'!T17</f>
        <v/>
      </c>
      <c r="W14" s="27" t="str">
        <f>'Test Setup Request'!AC17</f>
        <v/>
      </c>
      <c r="X14" s="27" t="str">
        <f>'Test Setup Request'!AD17</f>
        <v/>
      </c>
      <c r="Y14" s="27" t="str">
        <f>'Test Setup Request'!AE17</f>
        <v/>
      </c>
      <c r="Z14" s="27" t="str">
        <f>'Test Setup Request'!AF17</f>
        <v/>
      </c>
      <c r="AA14" s="16" t="s">
        <v>48</v>
      </c>
      <c r="AB14" s="27" t="s">
        <v>53</v>
      </c>
      <c r="AC14" s="27" t="str">
        <f>'Test Setup Request'!U17</f>
        <v/>
      </c>
      <c r="AD14" s="27" t="str">
        <f>'Test Setup Request'!V17</f>
        <v/>
      </c>
      <c r="AE14" s="27" t="str">
        <f>'Test Setup Request'!W17</f>
        <v/>
      </c>
      <c r="AF14" s="27" t="str">
        <f>'Test Setup Request'!X17</f>
        <v/>
      </c>
      <c r="AG14" s="27" t="str">
        <f t="shared" si="2"/>
        <v>MER</v>
      </c>
      <c r="AH14" s="27" t="str">
        <f>'Test Setup Request'!Y17</f>
        <v/>
      </c>
      <c r="AI14" s="27" t="str">
        <f>'Test Setup Request'!Z17</f>
        <v/>
      </c>
      <c r="AJ14" s="27" t="str">
        <f>'Test Setup Request'!AA17</f>
        <v/>
      </c>
      <c r="AK14" s="27" t="str">
        <f>'Test Setup Request'!AB17</f>
        <v/>
      </c>
      <c r="AL14" s="16">
        <v>2</v>
      </c>
      <c r="AM14" s="16" t="s">
        <v>46</v>
      </c>
      <c r="AN14" s="16">
        <v>1</v>
      </c>
      <c r="AO14" s="16"/>
      <c r="AP14" s="64" t="str">
        <f>IF('Test Setup Request'!L17=0,"Default",'Test Setup Request'!L17)</f>
        <v>Default</v>
      </c>
    </row>
    <row r="15" spans="1:42" x14ac:dyDescent="0.35">
      <c r="A15" s="16" t="s">
        <v>38</v>
      </c>
      <c r="B15" s="16">
        <f>'Test Setup Request'!A18</f>
        <v>0</v>
      </c>
      <c r="C15" s="16">
        <f>'Test Setup Request'!B18</f>
        <v>0</v>
      </c>
      <c r="D15" s="16">
        <f>'Test Setup Request'!D18</f>
        <v>0</v>
      </c>
      <c r="E15" s="16" t="s">
        <v>128</v>
      </c>
      <c r="F15" s="16" t="s">
        <v>41</v>
      </c>
      <c r="G15" s="16" t="s">
        <v>42</v>
      </c>
      <c r="H15" s="16">
        <f t="shared" si="0"/>
        <v>0</v>
      </c>
      <c r="I15" s="16">
        <f t="shared" si="1"/>
        <v>0</v>
      </c>
      <c r="J15" s="16" t="s">
        <v>43</v>
      </c>
      <c r="K15" s="16" t="s">
        <v>44</v>
      </c>
      <c r="O15" s="27" t="str">
        <f>'Test Setup Request'!M18</f>
        <v/>
      </c>
      <c r="P15" s="27" t="str">
        <f>'Test Setup Request'!N18</f>
        <v/>
      </c>
      <c r="Q15" s="27" t="str">
        <f>'Test Setup Request'!O18</f>
        <v/>
      </c>
      <c r="R15" s="27" t="str">
        <f>'Test Setup Request'!P18</f>
        <v/>
      </c>
      <c r="S15" s="27" t="str">
        <f>'Test Setup Request'!Q18</f>
        <v/>
      </c>
      <c r="T15" s="27" t="str">
        <f>'Test Setup Request'!R18</f>
        <v/>
      </c>
      <c r="U15" s="27" t="str">
        <f>'Test Setup Request'!S18</f>
        <v/>
      </c>
      <c r="V15" s="27" t="str">
        <f>'Test Setup Request'!T18</f>
        <v/>
      </c>
      <c r="W15" s="27" t="str">
        <f>'Test Setup Request'!AC18</f>
        <v/>
      </c>
      <c r="X15" s="27" t="str">
        <f>'Test Setup Request'!AD18</f>
        <v/>
      </c>
      <c r="Y15" s="27" t="str">
        <f>'Test Setup Request'!AE18</f>
        <v/>
      </c>
      <c r="Z15" s="27" t="str">
        <f>'Test Setup Request'!AF18</f>
        <v/>
      </c>
      <c r="AA15" s="16" t="s">
        <v>48</v>
      </c>
      <c r="AB15" s="27" t="s">
        <v>53</v>
      </c>
      <c r="AC15" s="27" t="str">
        <f>'Test Setup Request'!U18</f>
        <v/>
      </c>
      <c r="AD15" s="27" t="str">
        <f>'Test Setup Request'!V18</f>
        <v/>
      </c>
      <c r="AE15" s="27" t="str">
        <f>'Test Setup Request'!W18</f>
        <v/>
      </c>
      <c r="AF15" s="27" t="str">
        <f>'Test Setup Request'!X18</f>
        <v/>
      </c>
      <c r="AG15" s="27" t="str">
        <f t="shared" si="2"/>
        <v>MER</v>
      </c>
      <c r="AH15" s="27" t="str">
        <f>'Test Setup Request'!Y18</f>
        <v/>
      </c>
      <c r="AI15" s="27" t="str">
        <f>'Test Setup Request'!Z18</f>
        <v/>
      </c>
      <c r="AJ15" s="27" t="str">
        <f>'Test Setup Request'!AA18</f>
        <v/>
      </c>
      <c r="AK15" s="27" t="str">
        <f>'Test Setup Request'!AB18</f>
        <v/>
      </c>
      <c r="AL15" s="16">
        <v>2</v>
      </c>
      <c r="AM15" s="16" t="s">
        <v>46</v>
      </c>
      <c r="AN15" s="16">
        <v>1</v>
      </c>
      <c r="AO15" s="16"/>
      <c r="AP15" s="64" t="str">
        <f>IF('Test Setup Request'!L18=0,"Default",'Test Setup Request'!L18)</f>
        <v>Default</v>
      </c>
    </row>
    <row r="16" spans="1:42" x14ac:dyDescent="0.35">
      <c r="A16" s="16" t="s">
        <v>38</v>
      </c>
      <c r="B16" s="16">
        <f>'Test Setup Request'!A19</f>
        <v>0</v>
      </c>
      <c r="C16" s="16">
        <f>'Test Setup Request'!B19</f>
        <v>0</v>
      </c>
      <c r="D16" s="16">
        <f>'Test Setup Request'!D19</f>
        <v>0</v>
      </c>
      <c r="E16" s="16" t="s">
        <v>128</v>
      </c>
      <c r="F16" s="16" t="s">
        <v>41</v>
      </c>
      <c r="G16" s="16" t="s">
        <v>42</v>
      </c>
      <c r="H16" s="16">
        <f t="shared" si="0"/>
        <v>0</v>
      </c>
      <c r="I16" s="16">
        <f t="shared" si="1"/>
        <v>0</v>
      </c>
      <c r="J16" s="16" t="s">
        <v>43</v>
      </c>
      <c r="K16" s="16" t="s">
        <v>44</v>
      </c>
      <c r="O16" s="27" t="str">
        <f>'Test Setup Request'!M19</f>
        <v/>
      </c>
      <c r="P16" s="27" t="str">
        <f>'Test Setup Request'!N19</f>
        <v/>
      </c>
      <c r="Q16" s="27" t="str">
        <f>'Test Setup Request'!O19</f>
        <v/>
      </c>
      <c r="R16" s="27" t="str">
        <f>'Test Setup Request'!P19</f>
        <v/>
      </c>
      <c r="S16" s="27" t="str">
        <f>'Test Setup Request'!Q19</f>
        <v/>
      </c>
      <c r="T16" s="27" t="str">
        <f>'Test Setup Request'!R19</f>
        <v/>
      </c>
      <c r="U16" s="27" t="str">
        <f>'Test Setup Request'!S19</f>
        <v/>
      </c>
      <c r="V16" s="27" t="str">
        <f>'Test Setup Request'!T19</f>
        <v/>
      </c>
      <c r="W16" s="27" t="str">
        <f>'Test Setup Request'!AC19</f>
        <v/>
      </c>
      <c r="X16" s="27" t="str">
        <f>'Test Setup Request'!AD19</f>
        <v/>
      </c>
      <c r="Y16" s="27" t="str">
        <f>'Test Setup Request'!AE19</f>
        <v/>
      </c>
      <c r="Z16" s="27" t="str">
        <f>'Test Setup Request'!AF19</f>
        <v/>
      </c>
      <c r="AA16" s="16" t="s">
        <v>48</v>
      </c>
      <c r="AB16" s="27" t="s">
        <v>53</v>
      </c>
      <c r="AC16" s="27" t="str">
        <f>'Test Setup Request'!U19</f>
        <v/>
      </c>
      <c r="AD16" s="27" t="str">
        <f>'Test Setup Request'!V19</f>
        <v/>
      </c>
      <c r="AE16" s="27" t="str">
        <f>'Test Setup Request'!W19</f>
        <v/>
      </c>
      <c r="AF16" s="27" t="str">
        <f>'Test Setup Request'!X19</f>
        <v/>
      </c>
      <c r="AG16" s="27" t="str">
        <f t="shared" si="2"/>
        <v>MER</v>
      </c>
      <c r="AH16" s="27" t="str">
        <f>'Test Setup Request'!Y19</f>
        <v/>
      </c>
      <c r="AI16" s="27" t="str">
        <f>'Test Setup Request'!Z19</f>
        <v/>
      </c>
      <c r="AJ16" s="27" t="str">
        <f>'Test Setup Request'!AA19</f>
        <v/>
      </c>
      <c r="AK16" s="27" t="str">
        <f>'Test Setup Request'!AB19</f>
        <v/>
      </c>
      <c r="AL16" s="16">
        <v>2</v>
      </c>
      <c r="AM16" s="16" t="s">
        <v>46</v>
      </c>
      <c r="AN16" s="16">
        <v>1</v>
      </c>
      <c r="AO16" s="16"/>
      <c r="AP16" s="64" t="str">
        <f>IF('Test Setup Request'!L19=0,"Default",'Test Setup Request'!L19)</f>
        <v>Default</v>
      </c>
    </row>
    <row r="17" spans="1:42" x14ac:dyDescent="0.35">
      <c r="A17" s="16" t="s">
        <v>38</v>
      </c>
      <c r="B17" s="16">
        <f>'Test Setup Request'!A20</f>
        <v>0</v>
      </c>
      <c r="C17" s="16">
        <f>'Test Setup Request'!B20</f>
        <v>0</v>
      </c>
      <c r="D17" s="16">
        <f>'Test Setup Request'!D20</f>
        <v>0</v>
      </c>
      <c r="E17" s="16" t="s">
        <v>128</v>
      </c>
      <c r="F17" s="16" t="s">
        <v>41</v>
      </c>
      <c r="G17" s="16" t="s">
        <v>42</v>
      </c>
      <c r="H17" s="16">
        <f t="shared" si="0"/>
        <v>0</v>
      </c>
      <c r="I17" s="16">
        <f t="shared" si="1"/>
        <v>0</v>
      </c>
      <c r="J17" s="16" t="s">
        <v>43</v>
      </c>
      <c r="K17" s="16" t="s">
        <v>44</v>
      </c>
      <c r="O17" s="27" t="str">
        <f>'Test Setup Request'!M20</f>
        <v/>
      </c>
      <c r="P17" s="27" t="str">
        <f>'Test Setup Request'!N20</f>
        <v/>
      </c>
      <c r="Q17" s="27" t="str">
        <f>'Test Setup Request'!O20</f>
        <v/>
      </c>
      <c r="R17" s="27" t="str">
        <f>'Test Setup Request'!P20</f>
        <v/>
      </c>
      <c r="S17" s="27" t="str">
        <f>'Test Setup Request'!Q20</f>
        <v/>
      </c>
      <c r="T17" s="27" t="str">
        <f>'Test Setup Request'!R20</f>
        <v/>
      </c>
      <c r="U17" s="27" t="str">
        <f>'Test Setup Request'!S20</f>
        <v/>
      </c>
      <c r="V17" s="27" t="str">
        <f>'Test Setup Request'!T20</f>
        <v/>
      </c>
      <c r="W17" s="27" t="str">
        <f>'Test Setup Request'!AC20</f>
        <v/>
      </c>
      <c r="X17" s="27" t="str">
        <f>'Test Setup Request'!AD20</f>
        <v/>
      </c>
      <c r="Y17" s="27" t="str">
        <f>'Test Setup Request'!AE20</f>
        <v/>
      </c>
      <c r="Z17" s="27" t="str">
        <f>'Test Setup Request'!AF20</f>
        <v/>
      </c>
      <c r="AA17" s="16" t="s">
        <v>48</v>
      </c>
      <c r="AB17" s="27" t="s">
        <v>53</v>
      </c>
      <c r="AC17" s="27" t="str">
        <f>'Test Setup Request'!U20</f>
        <v/>
      </c>
      <c r="AD17" s="27" t="str">
        <f>'Test Setup Request'!V20</f>
        <v/>
      </c>
      <c r="AE17" s="27" t="str">
        <f>'Test Setup Request'!W20</f>
        <v/>
      </c>
      <c r="AF17" s="27" t="str">
        <f>'Test Setup Request'!X20</f>
        <v/>
      </c>
      <c r="AG17" s="27" t="str">
        <f t="shared" si="2"/>
        <v>MER</v>
      </c>
      <c r="AH17" s="27" t="str">
        <f>'Test Setup Request'!Y20</f>
        <v/>
      </c>
      <c r="AI17" s="27" t="str">
        <f>'Test Setup Request'!Z20</f>
        <v/>
      </c>
      <c r="AJ17" s="27" t="str">
        <f>'Test Setup Request'!AA20</f>
        <v/>
      </c>
      <c r="AK17" s="27" t="str">
        <f>'Test Setup Request'!AB20</f>
        <v/>
      </c>
      <c r="AL17" s="16">
        <v>2</v>
      </c>
      <c r="AM17" s="16" t="s">
        <v>46</v>
      </c>
      <c r="AN17" s="16">
        <v>1</v>
      </c>
      <c r="AO17" s="16"/>
      <c r="AP17" s="64" t="str">
        <f>IF('Test Setup Request'!L20=0,"Default",'Test Setup Request'!L20)</f>
        <v>Default</v>
      </c>
    </row>
    <row r="18" spans="1:42" x14ac:dyDescent="0.35">
      <c r="A18" s="16" t="s">
        <v>38</v>
      </c>
      <c r="B18" s="16">
        <f>'Test Setup Request'!A21</f>
        <v>0</v>
      </c>
      <c r="C18" s="16">
        <f>'Test Setup Request'!B21</f>
        <v>0</v>
      </c>
      <c r="D18" s="16">
        <f>'Test Setup Request'!D21</f>
        <v>0</v>
      </c>
      <c r="E18" s="16" t="s">
        <v>128</v>
      </c>
      <c r="F18" s="16" t="s">
        <v>41</v>
      </c>
      <c r="G18" s="16" t="s">
        <v>42</v>
      </c>
      <c r="H18" s="16">
        <f t="shared" si="0"/>
        <v>0</v>
      </c>
      <c r="I18" s="16">
        <f t="shared" si="1"/>
        <v>0</v>
      </c>
      <c r="J18" s="16" t="s">
        <v>43</v>
      </c>
      <c r="K18" s="16" t="s">
        <v>44</v>
      </c>
      <c r="O18" s="27" t="str">
        <f>'Test Setup Request'!M21</f>
        <v/>
      </c>
      <c r="P18" s="27" t="str">
        <f>'Test Setup Request'!N21</f>
        <v/>
      </c>
      <c r="Q18" s="27" t="str">
        <f>'Test Setup Request'!O21</f>
        <v/>
      </c>
      <c r="R18" s="27" t="str">
        <f>'Test Setup Request'!P21</f>
        <v/>
      </c>
      <c r="S18" s="27" t="str">
        <f>'Test Setup Request'!Q21</f>
        <v/>
      </c>
      <c r="T18" s="27" t="str">
        <f>'Test Setup Request'!R21</f>
        <v/>
      </c>
      <c r="U18" s="27" t="str">
        <f>'Test Setup Request'!S21</f>
        <v/>
      </c>
      <c r="V18" s="27" t="str">
        <f>'Test Setup Request'!T21</f>
        <v/>
      </c>
      <c r="W18" s="27" t="str">
        <f>'Test Setup Request'!AC21</f>
        <v/>
      </c>
      <c r="X18" s="27" t="str">
        <f>'Test Setup Request'!AD21</f>
        <v/>
      </c>
      <c r="Y18" s="27" t="str">
        <f>'Test Setup Request'!AE21</f>
        <v/>
      </c>
      <c r="Z18" s="27" t="str">
        <f>'Test Setup Request'!AF21</f>
        <v/>
      </c>
      <c r="AA18" s="16" t="s">
        <v>48</v>
      </c>
      <c r="AB18" s="27" t="s">
        <v>53</v>
      </c>
      <c r="AC18" s="27" t="str">
        <f>'Test Setup Request'!U21</f>
        <v/>
      </c>
      <c r="AD18" s="27" t="str">
        <f>'Test Setup Request'!V21</f>
        <v/>
      </c>
      <c r="AE18" s="27" t="str">
        <f>'Test Setup Request'!W21</f>
        <v/>
      </c>
      <c r="AF18" s="27" t="str">
        <f>'Test Setup Request'!X21</f>
        <v/>
      </c>
      <c r="AG18" s="27" t="str">
        <f t="shared" si="2"/>
        <v>MER</v>
      </c>
      <c r="AH18" s="27" t="str">
        <f>'Test Setup Request'!Y21</f>
        <v/>
      </c>
      <c r="AI18" s="27" t="str">
        <f>'Test Setup Request'!Z21</f>
        <v/>
      </c>
      <c r="AJ18" s="27" t="str">
        <f>'Test Setup Request'!AA21</f>
        <v/>
      </c>
      <c r="AK18" s="27" t="str">
        <f>'Test Setup Request'!AB21</f>
        <v/>
      </c>
      <c r="AL18" s="16">
        <v>2</v>
      </c>
      <c r="AM18" s="16" t="s">
        <v>46</v>
      </c>
      <c r="AN18" s="16">
        <v>1</v>
      </c>
      <c r="AO18" s="16"/>
      <c r="AP18" s="64" t="str">
        <f>IF('Test Setup Request'!L21=0,"Default",'Test Setup Request'!L21)</f>
        <v>Default</v>
      </c>
    </row>
    <row r="19" spans="1:42" x14ac:dyDescent="0.35">
      <c r="A19" s="16" t="s">
        <v>38</v>
      </c>
      <c r="B19" s="16">
        <f>'Test Setup Request'!A22</f>
        <v>0</v>
      </c>
      <c r="C19" s="16">
        <f>'Test Setup Request'!B22</f>
        <v>0</v>
      </c>
      <c r="D19" s="16">
        <f>'Test Setup Request'!D22</f>
        <v>0</v>
      </c>
      <c r="E19" s="16" t="s">
        <v>128</v>
      </c>
      <c r="F19" s="16" t="s">
        <v>41</v>
      </c>
      <c r="G19" s="16" t="s">
        <v>42</v>
      </c>
      <c r="H19" s="16">
        <f t="shared" si="0"/>
        <v>0</v>
      </c>
      <c r="I19" s="16">
        <f t="shared" si="1"/>
        <v>0</v>
      </c>
      <c r="J19" s="16" t="s">
        <v>43</v>
      </c>
      <c r="K19" s="16" t="s">
        <v>44</v>
      </c>
      <c r="O19" s="27" t="str">
        <f>'Test Setup Request'!M22</f>
        <v/>
      </c>
      <c r="P19" s="27" t="str">
        <f>'Test Setup Request'!N22</f>
        <v/>
      </c>
      <c r="Q19" s="27" t="str">
        <f>'Test Setup Request'!O22</f>
        <v/>
      </c>
      <c r="R19" s="27" t="str">
        <f>'Test Setup Request'!P22</f>
        <v/>
      </c>
      <c r="S19" s="27" t="str">
        <f>'Test Setup Request'!Q22</f>
        <v/>
      </c>
      <c r="T19" s="27" t="str">
        <f>'Test Setup Request'!R22</f>
        <v/>
      </c>
      <c r="U19" s="27" t="str">
        <f>'Test Setup Request'!S22</f>
        <v/>
      </c>
      <c r="V19" s="27" t="str">
        <f>'Test Setup Request'!T22</f>
        <v/>
      </c>
      <c r="W19" s="27" t="str">
        <f>'Test Setup Request'!AC22</f>
        <v/>
      </c>
      <c r="X19" s="27" t="str">
        <f>'Test Setup Request'!AD22</f>
        <v/>
      </c>
      <c r="Y19" s="27" t="str">
        <f>'Test Setup Request'!AE22</f>
        <v/>
      </c>
      <c r="Z19" s="27" t="str">
        <f>'Test Setup Request'!AF22</f>
        <v/>
      </c>
      <c r="AA19" s="16" t="s">
        <v>48</v>
      </c>
      <c r="AB19" s="27" t="s">
        <v>53</v>
      </c>
      <c r="AC19" s="27" t="str">
        <f>'Test Setup Request'!U22</f>
        <v/>
      </c>
      <c r="AD19" s="27" t="str">
        <f>'Test Setup Request'!V22</f>
        <v/>
      </c>
      <c r="AE19" s="27" t="str">
        <f>'Test Setup Request'!W22</f>
        <v/>
      </c>
      <c r="AF19" s="27" t="str">
        <f>'Test Setup Request'!X22</f>
        <v/>
      </c>
      <c r="AG19" s="27" t="str">
        <f t="shared" si="2"/>
        <v>MER</v>
      </c>
      <c r="AH19" s="27" t="str">
        <f>'Test Setup Request'!Y22</f>
        <v/>
      </c>
      <c r="AI19" s="27" t="str">
        <f>'Test Setup Request'!Z22</f>
        <v/>
      </c>
      <c r="AJ19" s="27" t="str">
        <f>'Test Setup Request'!AA22</f>
        <v/>
      </c>
      <c r="AK19" s="27" t="str">
        <f>'Test Setup Request'!AB22</f>
        <v/>
      </c>
      <c r="AL19" s="16">
        <v>2</v>
      </c>
      <c r="AM19" s="16" t="s">
        <v>46</v>
      </c>
      <c r="AN19" s="16">
        <v>1</v>
      </c>
      <c r="AO19" s="16"/>
      <c r="AP19" s="64" t="str">
        <f>IF('Test Setup Request'!L22=0,"Default",'Test Setup Request'!L22)</f>
        <v>Default</v>
      </c>
    </row>
    <row r="20" spans="1:42" x14ac:dyDescent="0.35">
      <c r="A20" s="16" t="s">
        <v>38</v>
      </c>
      <c r="B20" s="16">
        <f>'Test Setup Request'!A23</f>
        <v>0</v>
      </c>
      <c r="C20" s="16">
        <f>'Test Setup Request'!B23</f>
        <v>0</v>
      </c>
      <c r="D20" s="16">
        <f>'Test Setup Request'!D23</f>
        <v>0</v>
      </c>
      <c r="E20" s="16" t="s">
        <v>128</v>
      </c>
      <c r="F20" s="16" t="s">
        <v>41</v>
      </c>
      <c r="G20" s="16" t="s">
        <v>42</v>
      </c>
      <c r="H20" s="16">
        <f t="shared" si="0"/>
        <v>0</v>
      </c>
      <c r="I20" s="16">
        <f t="shared" si="1"/>
        <v>0</v>
      </c>
      <c r="J20" s="16" t="s">
        <v>43</v>
      </c>
      <c r="K20" s="16" t="s">
        <v>44</v>
      </c>
      <c r="O20" s="27" t="str">
        <f>'Test Setup Request'!M23</f>
        <v/>
      </c>
      <c r="P20" s="27" t="str">
        <f>'Test Setup Request'!N23</f>
        <v/>
      </c>
      <c r="Q20" s="27" t="str">
        <f>'Test Setup Request'!O23</f>
        <v/>
      </c>
      <c r="R20" s="27" t="str">
        <f>'Test Setup Request'!P23</f>
        <v/>
      </c>
      <c r="S20" s="27" t="str">
        <f>'Test Setup Request'!Q23</f>
        <v/>
      </c>
      <c r="T20" s="27" t="str">
        <f>'Test Setup Request'!R23</f>
        <v/>
      </c>
      <c r="U20" s="27" t="str">
        <f>'Test Setup Request'!S23</f>
        <v/>
      </c>
      <c r="V20" s="27" t="str">
        <f>'Test Setup Request'!T23</f>
        <v/>
      </c>
      <c r="W20" s="27" t="str">
        <f>'Test Setup Request'!AC23</f>
        <v/>
      </c>
      <c r="X20" s="27" t="str">
        <f>'Test Setup Request'!AD23</f>
        <v/>
      </c>
      <c r="Y20" s="27" t="str">
        <f>'Test Setup Request'!AE23</f>
        <v/>
      </c>
      <c r="Z20" s="27" t="str">
        <f>'Test Setup Request'!AF23</f>
        <v/>
      </c>
      <c r="AA20" s="16" t="s">
        <v>48</v>
      </c>
      <c r="AB20" s="27" t="s">
        <v>53</v>
      </c>
      <c r="AC20" s="27" t="str">
        <f>'Test Setup Request'!U23</f>
        <v/>
      </c>
      <c r="AD20" s="27" t="str">
        <f>'Test Setup Request'!V23</f>
        <v/>
      </c>
      <c r="AE20" s="27" t="str">
        <f>'Test Setup Request'!W23</f>
        <v/>
      </c>
      <c r="AF20" s="27" t="str">
        <f>'Test Setup Request'!X23</f>
        <v/>
      </c>
      <c r="AG20" s="27" t="str">
        <f t="shared" si="2"/>
        <v>MER</v>
      </c>
      <c r="AH20" s="27" t="str">
        <f>'Test Setup Request'!Y23</f>
        <v/>
      </c>
      <c r="AI20" s="27" t="str">
        <f>'Test Setup Request'!Z23</f>
        <v/>
      </c>
      <c r="AJ20" s="27" t="str">
        <f>'Test Setup Request'!AA23</f>
        <v/>
      </c>
      <c r="AK20" s="27" t="str">
        <f>'Test Setup Request'!AB23</f>
        <v/>
      </c>
      <c r="AL20" s="16">
        <v>2</v>
      </c>
      <c r="AM20" s="16" t="s">
        <v>46</v>
      </c>
      <c r="AN20" s="16">
        <v>1</v>
      </c>
      <c r="AO20" s="16"/>
      <c r="AP20" s="64" t="str">
        <f>IF('Test Setup Request'!L23=0,"Default",'Test Setup Request'!L23)</f>
        <v>Default</v>
      </c>
    </row>
    <row r="21" spans="1:42" x14ac:dyDescent="0.35">
      <c r="A21" s="16" t="s">
        <v>38</v>
      </c>
      <c r="B21" s="16">
        <f>'Test Setup Request'!A24</f>
        <v>0</v>
      </c>
      <c r="C21" s="16">
        <f>'Test Setup Request'!B24</f>
        <v>0</v>
      </c>
      <c r="D21" s="16">
        <f>'Test Setup Request'!D24</f>
        <v>0</v>
      </c>
      <c r="E21" s="16" t="s">
        <v>128</v>
      </c>
      <c r="F21" s="16" t="s">
        <v>41</v>
      </c>
      <c r="G21" s="16" t="s">
        <v>42</v>
      </c>
      <c r="H21" s="16">
        <f t="shared" si="0"/>
        <v>0</v>
      </c>
      <c r="I21" s="16">
        <f t="shared" si="1"/>
        <v>0</v>
      </c>
      <c r="J21" s="16" t="s">
        <v>43</v>
      </c>
      <c r="K21" s="16" t="s">
        <v>44</v>
      </c>
      <c r="O21" s="27" t="str">
        <f>'Test Setup Request'!M24</f>
        <v/>
      </c>
      <c r="P21" s="27" t="str">
        <f>'Test Setup Request'!N24</f>
        <v/>
      </c>
      <c r="Q21" s="27" t="str">
        <f>'Test Setup Request'!O24</f>
        <v/>
      </c>
      <c r="R21" s="27" t="str">
        <f>'Test Setup Request'!P24</f>
        <v/>
      </c>
      <c r="S21" s="27" t="str">
        <f>'Test Setup Request'!Q24</f>
        <v/>
      </c>
      <c r="T21" s="27" t="str">
        <f>'Test Setup Request'!R24</f>
        <v/>
      </c>
      <c r="U21" s="27" t="str">
        <f>'Test Setup Request'!S24</f>
        <v/>
      </c>
      <c r="V21" s="27" t="str">
        <f>'Test Setup Request'!T24</f>
        <v/>
      </c>
      <c r="W21" s="27" t="str">
        <f>'Test Setup Request'!AC24</f>
        <v/>
      </c>
      <c r="X21" s="27" t="str">
        <f>'Test Setup Request'!AD24</f>
        <v/>
      </c>
      <c r="Y21" s="27" t="str">
        <f>'Test Setup Request'!AE24</f>
        <v/>
      </c>
      <c r="Z21" s="27" t="str">
        <f>'Test Setup Request'!AF24</f>
        <v/>
      </c>
      <c r="AA21" s="16" t="s">
        <v>48</v>
      </c>
      <c r="AB21" s="27" t="s">
        <v>53</v>
      </c>
      <c r="AC21" s="27" t="str">
        <f>'Test Setup Request'!U24</f>
        <v/>
      </c>
      <c r="AD21" s="27" t="str">
        <f>'Test Setup Request'!V24</f>
        <v/>
      </c>
      <c r="AE21" s="27" t="str">
        <f>'Test Setup Request'!W24</f>
        <v/>
      </c>
      <c r="AF21" s="27" t="str">
        <f>'Test Setup Request'!X24</f>
        <v/>
      </c>
      <c r="AG21" s="27" t="str">
        <f t="shared" si="2"/>
        <v>MER</v>
      </c>
      <c r="AH21" s="27" t="str">
        <f>'Test Setup Request'!Y24</f>
        <v/>
      </c>
      <c r="AI21" s="27" t="str">
        <f>'Test Setup Request'!Z24</f>
        <v/>
      </c>
      <c r="AJ21" s="27" t="str">
        <f>'Test Setup Request'!AA24</f>
        <v/>
      </c>
      <c r="AK21" s="27" t="str">
        <f>'Test Setup Request'!AB24</f>
        <v/>
      </c>
      <c r="AL21" s="16">
        <v>2</v>
      </c>
      <c r="AM21" s="16" t="s">
        <v>46</v>
      </c>
      <c r="AN21" s="16">
        <v>1</v>
      </c>
      <c r="AO21" s="16"/>
      <c r="AP21" s="64" t="str">
        <f>IF('Test Setup Request'!L24=0,"Default",'Test Setup Request'!L24)</f>
        <v>Default</v>
      </c>
    </row>
    <row r="22" spans="1:42" x14ac:dyDescent="0.35">
      <c r="A22" s="16" t="s">
        <v>38</v>
      </c>
      <c r="B22" s="16">
        <f>'Test Setup Request'!A25</f>
        <v>0</v>
      </c>
      <c r="C22" s="16">
        <f>'Test Setup Request'!B25</f>
        <v>0</v>
      </c>
      <c r="D22" s="16">
        <f>'Test Setup Request'!D25</f>
        <v>0</v>
      </c>
      <c r="E22" s="16" t="s">
        <v>128</v>
      </c>
      <c r="F22" s="16" t="s">
        <v>41</v>
      </c>
      <c r="G22" s="16" t="s">
        <v>42</v>
      </c>
      <c r="H22" s="16">
        <f t="shared" si="0"/>
        <v>0</v>
      </c>
      <c r="I22" s="16">
        <f t="shared" si="1"/>
        <v>0</v>
      </c>
      <c r="J22" s="16" t="s">
        <v>43</v>
      </c>
      <c r="K22" s="16" t="s">
        <v>44</v>
      </c>
      <c r="O22" s="27" t="str">
        <f>'Test Setup Request'!M25</f>
        <v/>
      </c>
      <c r="P22" s="27" t="str">
        <f>'Test Setup Request'!N25</f>
        <v/>
      </c>
      <c r="Q22" s="27" t="str">
        <f>'Test Setup Request'!O25</f>
        <v/>
      </c>
      <c r="R22" s="27" t="str">
        <f>'Test Setup Request'!P25</f>
        <v/>
      </c>
      <c r="S22" s="27" t="str">
        <f>'Test Setup Request'!Q25</f>
        <v/>
      </c>
      <c r="T22" s="27" t="str">
        <f>'Test Setup Request'!R25</f>
        <v/>
      </c>
      <c r="U22" s="27" t="str">
        <f>'Test Setup Request'!S25</f>
        <v/>
      </c>
      <c r="V22" s="27" t="str">
        <f>'Test Setup Request'!T25</f>
        <v/>
      </c>
      <c r="W22" s="27" t="str">
        <f>'Test Setup Request'!AC25</f>
        <v/>
      </c>
      <c r="X22" s="27" t="str">
        <f>'Test Setup Request'!AD25</f>
        <v/>
      </c>
      <c r="Y22" s="27" t="str">
        <f>'Test Setup Request'!AE25</f>
        <v/>
      </c>
      <c r="Z22" s="27" t="str">
        <f>'Test Setup Request'!AF25</f>
        <v/>
      </c>
      <c r="AA22" s="16" t="s">
        <v>48</v>
      </c>
      <c r="AB22" s="27" t="s">
        <v>53</v>
      </c>
      <c r="AC22" s="27" t="str">
        <f>'Test Setup Request'!U25</f>
        <v/>
      </c>
      <c r="AD22" s="27" t="str">
        <f>'Test Setup Request'!V25</f>
        <v/>
      </c>
      <c r="AE22" s="27" t="str">
        <f>'Test Setup Request'!W25</f>
        <v/>
      </c>
      <c r="AF22" s="27" t="str">
        <f>'Test Setup Request'!X25</f>
        <v/>
      </c>
      <c r="AG22" s="27" t="str">
        <f t="shared" si="2"/>
        <v>MER</v>
      </c>
      <c r="AH22" s="27" t="str">
        <f>'Test Setup Request'!Y25</f>
        <v/>
      </c>
      <c r="AI22" s="27" t="str">
        <f>'Test Setup Request'!Z25</f>
        <v/>
      </c>
      <c r="AJ22" s="27" t="str">
        <f>'Test Setup Request'!AA25</f>
        <v/>
      </c>
      <c r="AK22" s="27" t="str">
        <f>'Test Setup Request'!AB25</f>
        <v/>
      </c>
      <c r="AL22" s="16">
        <v>2</v>
      </c>
      <c r="AM22" s="16" t="s">
        <v>46</v>
      </c>
      <c r="AN22" s="16">
        <v>1</v>
      </c>
      <c r="AO22" s="16"/>
      <c r="AP22" s="64" t="str">
        <f>IF('Test Setup Request'!L25=0,"Default",'Test Setup Request'!L25)</f>
        <v>Default</v>
      </c>
    </row>
    <row r="23" spans="1:42" x14ac:dyDescent="0.35">
      <c r="A23" s="16" t="s">
        <v>38</v>
      </c>
      <c r="B23" s="16">
        <f>'Test Setup Request'!A26</f>
        <v>0</v>
      </c>
      <c r="C23" s="16">
        <f>'Test Setup Request'!B26</f>
        <v>0</v>
      </c>
      <c r="D23" s="16">
        <f>'Test Setup Request'!D26</f>
        <v>0</v>
      </c>
      <c r="E23" s="16" t="s">
        <v>128</v>
      </c>
      <c r="F23" s="16" t="s">
        <v>41</v>
      </c>
      <c r="G23" s="16" t="s">
        <v>42</v>
      </c>
      <c r="H23" s="16">
        <f t="shared" si="0"/>
        <v>0</v>
      </c>
      <c r="I23" s="16">
        <f t="shared" si="1"/>
        <v>0</v>
      </c>
      <c r="J23" s="16" t="s">
        <v>43</v>
      </c>
      <c r="K23" s="16" t="s">
        <v>44</v>
      </c>
      <c r="O23" s="27" t="str">
        <f>'Test Setup Request'!M26</f>
        <v/>
      </c>
      <c r="P23" s="27" t="str">
        <f>'Test Setup Request'!N26</f>
        <v/>
      </c>
      <c r="Q23" s="27" t="str">
        <f>'Test Setup Request'!O26</f>
        <v/>
      </c>
      <c r="R23" s="27" t="str">
        <f>'Test Setup Request'!P26</f>
        <v/>
      </c>
      <c r="S23" s="27" t="str">
        <f>'Test Setup Request'!Q26</f>
        <v/>
      </c>
      <c r="T23" s="27" t="str">
        <f>'Test Setup Request'!R26</f>
        <v/>
      </c>
      <c r="U23" s="27" t="str">
        <f>'Test Setup Request'!S26</f>
        <v/>
      </c>
      <c r="V23" s="27" t="str">
        <f>'Test Setup Request'!T26</f>
        <v/>
      </c>
      <c r="W23" s="27" t="str">
        <f>'Test Setup Request'!AC26</f>
        <v/>
      </c>
      <c r="X23" s="27" t="str">
        <f>'Test Setup Request'!AD26</f>
        <v/>
      </c>
      <c r="Y23" s="27" t="str">
        <f>'Test Setup Request'!AE26</f>
        <v/>
      </c>
      <c r="Z23" s="27" t="str">
        <f>'Test Setup Request'!AF26</f>
        <v/>
      </c>
      <c r="AA23" s="16" t="s">
        <v>48</v>
      </c>
      <c r="AB23" s="27" t="s">
        <v>53</v>
      </c>
      <c r="AC23" s="27" t="str">
        <f>'Test Setup Request'!U26</f>
        <v/>
      </c>
      <c r="AD23" s="27" t="str">
        <f>'Test Setup Request'!V26</f>
        <v/>
      </c>
      <c r="AE23" s="27" t="str">
        <f>'Test Setup Request'!W26</f>
        <v/>
      </c>
      <c r="AF23" s="27" t="str">
        <f>'Test Setup Request'!X26</f>
        <v/>
      </c>
      <c r="AG23" s="27" t="str">
        <f t="shared" si="2"/>
        <v>MER</v>
      </c>
      <c r="AH23" s="27" t="str">
        <f>'Test Setup Request'!Y26</f>
        <v/>
      </c>
      <c r="AI23" s="27" t="str">
        <f>'Test Setup Request'!Z26</f>
        <v/>
      </c>
      <c r="AJ23" s="27" t="str">
        <f>'Test Setup Request'!AA26</f>
        <v/>
      </c>
      <c r="AK23" s="27" t="str">
        <f>'Test Setup Request'!AB26</f>
        <v/>
      </c>
      <c r="AL23" s="16">
        <v>2</v>
      </c>
      <c r="AM23" s="16" t="s">
        <v>46</v>
      </c>
      <c r="AN23" s="16">
        <v>1</v>
      </c>
      <c r="AO23" s="16"/>
      <c r="AP23" s="64" t="str">
        <f>IF('Test Setup Request'!L26=0,"Default",'Test Setup Request'!L26)</f>
        <v>Default</v>
      </c>
    </row>
    <row r="24" spans="1:42" x14ac:dyDescent="0.35">
      <c r="A24" s="16" t="s">
        <v>38</v>
      </c>
      <c r="B24" s="16">
        <f>'Test Setup Request'!A27</f>
        <v>0</v>
      </c>
      <c r="C24" s="16">
        <f>'Test Setup Request'!B27</f>
        <v>0</v>
      </c>
      <c r="D24" s="16">
        <f>'Test Setup Request'!D27</f>
        <v>0</v>
      </c>
      <c r="E24" s="16" t="s">
        <v>128</v>
      </c>
      <c r="F24" s="16" t="s">
        <v>41</v>
      </c>
      <c r="G24" s="16" t="s">
        <v>42</v>
      </c>
      <c r="H24" s="16">
        <f t="shared" si="0"/>
        <v>0</v>
      </c>
      <c r="I24" s="16">
        <f t="shared" si="1"/>
        <v>0</v>
      </c>
      <c r="J24" s="16" t="s">
        <v>43</v>
      </c>
      <c r="K24" s="16" t="s">
        <v>44</v>
      </c>
      <c r="O24" s="27" t="str">
        <f>'Test Setup Request'!M27</f>
        <v/>
      </c>
      <c r="P24" s="27" t="str">
        <f>'Test Setup Request'!N27</f>
        <v/>
      </c>
      <c r="Q24" s="27" t="str">
        <f>'Test Setup Request'!O27</f>
        <v/>
      </c>
      <c r="R24" s="27" t="str">
        <f>'Test Setup Request'!P27</f>
        <v/>
      </c>
      <c r="S24" s="27" t="str">
        <f>'Test Setup Request'!Q27</f>
        <v/>
      </c>
      <c r="T24" s="27" t="str">
        <f>'Test Setup Request'!R27</f>
        <v/>
      </c>
      <c r="U24" s="27" t="str">
        <f>'Test Setup Request'!S27</f>
        <v/>
      </c>
      <c r="V24" s="27" t="str">
        <f>'Test Setup Request'!T27</f>
        <v/>
      </c>
      <c r="W24" s="27" t="str">
        <f>'Test Setup Request'!AC27</f>
        <v/>
      </c>
      <c r="X24" s="27" t="str">
        <f>'Test Setup Request'!AD27</f>
        <v/>
      </c>
      <c r="Y24" s="27" t="str">
        <f>'Test Setup Request'!AE27</f>
        <v/>
      </c>
      <c r="Z24" s="27" t="str">
        <f>'Test Setup Request'!AF27</f>
        <v/>
      </c>
      <c r="AA24" s="16" t="s">
        <v>48</v>
      </c>
      <c r="AB24" s="27" t="s">
        <v>53</v>
      </c>
      <c r="AC24" s="27" t="str">
        <f>'Test Setup Request'!U27</f>
        <v/>
      </c>
      <c r="AD24" s="27" t="str">
        <f>'Test Setup Request'!V27</f>
        <v/>
      </c>
      <c r="AE24" s="27" t="str">
        <f>'Test Setup Request'!W27</f>
        <v/>
      </c>
      <c r="AF24" s="27" t="str">
        <f>'Test Setup Request'!X27</f>
        <v/>
      </c>
      <c r="AG24" s="27" t="str">
        <f t="shared" si="2"/>
        <v>MER</v>
      </c>
      <c r="AH24" s="27" t="str">
        <f>'Test Setup Request'!Y27</f>
        <v/>
      </c>
      <c r="AI24" s="27" t="str">
        <f>'Test Setup Request'!Z27</f>
        <v/>
      </c>
      <c r="AJ24" s="27" t="str">
        <f>'Test Setup Request'!AA27</f>
        <v/>
      </c>
      <c r="AK24" s="27" t="str">
        <f>'Test Setup Request'!AB27</f>
        <v/>
      </c>
      <c r="AL24" s="16">
        <v>2</v>
      </c>
      <c r="AM24" s="16" t="s">
        <v>46</v>
      </c>
      <c r="AN24" s="16">
        <v>1</v>
      </c>
      <c r="AO24" s="16"/>
      <c r="AP24" s="64" t="str">
        <f>IF('Test Setup Request'!L27=0,"Default",'Test Setup Request'!L27)</f>
        <v>Default</v>
      </c>
    </row>
    <row r="25" spans="1:42" x14ac:dyDescent="0.35">
      <c r="A25" s="16" t="s">
        <v>38</v>
      </c>
      <c r="B25" s="16">
        <f>'Test Setup Request'!A28</f>
        <v>0</v>
      </c>
      <c r="C25" s="16">
        <f>'Test Setup Request'!B28</f>
        <v>0</v>
      </c>
      <c r="D25" s="16">
        <f>'Test Setup Request'!D28</f>
        <v>0</v>
      </c>
      <c r="E25" s="16" t="s">
        <v>128</v>
      </c>
      <c r="F25" s="16" t="s">
        <v>41</v>
      </c>
      <c r="G25" s="16" t="s">
        <v>42</v>
      </c>
      <c r="H25" s="16">
        <f t="shared" si="0"/>
        <v>0</v>
      </c>
      <c r="I25" s="16">
        <f t="shared" si="1"/>
        <v>0</v>
      </c>
      <c r="J25" s="16" t="s">
        <v>43</v>
      </c>
      <c r="K25" s="16" t="s">
        <v>44</v>
      </c>
      <c r="O25" s="27" t="str">
        <f>'Test Setup Request'!M28</f>
        <v/>
      </c>
      <c r="P25" s="27" t="str">
        <f>'Test Setup Request'!N28</f>
        <v/>
      </c>
      <c r="Q25" s="27" t="str">
        <f>'Test Setup Request'!O28</f>
        <v/>
      </c>
      <c r="R25" s="27" t="str">
        <f>'Test Setup Request'!P28</f>
        <v/>
      </c>
      <c r="S25" s="27" t="str">
        <f>'Test Setup Request'!Q28</f>
        <v/>
      </c>
      <c r="T25" s="27" t="str">
        <f>'Test Setup Request'!R28</f>
        <v/>
      </c>
      <c r="U25" s="27" t="str">
        <f>'Test Setup Request'!S28</f>
        <v/>
      </c>
      <c r="V25" s="27" t="str">
        <f>'Test Setup Request'!T28</f>
        <v/>
      </c>
      <c r="W25" s="27" t="str">
        <f>'Test Setup Request'!AC28</f>
        <v/>
      </c>
      <c r="X25" s="27" t="str">
        <f>'Test Setup Request'!AD28</f>
        <v/>
      </c>
      <c r="Y25" s="27" t="str">
        <f>'Test Setup Request'!AE28</f>
        <v/>
      </c>
      <c r="Z25" s="27" t="str">
        <f>'Test Setup Request'!AF28</f>
        <v/>
      </c>
      <c r="AA25" s="16" t="s">
        <v>48</v>
      </c>
      <c r="AB25" s="27" t="s">
        <v>53</v>
      </c>
      <c r="AC25" s="27" t="str">
        <f>'Test Setup Request'!U28</f>
        <v/>
      </c>
      <c r="AD25" s="27" t="str">
        <f>'Test Setup Request'!V28</f>
        <v/>
      </c>
      <c r="AE25" s="27" t="str">
        <f>'Test Setup Request'!W28</f>
        <v/>
      </c>
      <c r="AF25" s="27" t="str">
        <f>'Test Setup Request'!X28</f>
        <v/>
      </c>
      <c r="AG25" s="27" t="str">
        <f t="shared" si="2"/>
        <v>MER</v>
      </c>
      <c r="AH25" s="27" t="str">
        <f>'Test Setup Request'!Y28</f>
        <v/>
      </c>
      <c r="AI25" s="27" t="str">
        <f>'Test Setup Request'!Z28</f>
        <v/>
      </c>
      <c r="AJ25" s="27" t="str">
        <f>'Test Setup Request'!AA28</f>
        <v/>
      </c>
      <c r="AK25" s="27" t="str">
        <f>'Test Setup Request'!AB28</f>
        <v/>
      </c>
      <c r="AL25" s="16">
        <v>2</v>
      </c>
      <c r="AM25" s="16" t="s">
        <v>46</v>
      </c>
      <c r="AN25" s="16">
        <v>1</v>
      </c>
      <c r="AO25" s="16"/>
      <c r="AP25" s="64" t="str">
        <f>IF('Test Setup Request'!L28=0,"Default",'Test Setup Request'!L28)</f>
        <v>Default</v>
      </c>
    </row>
    <row r="26" spans="1:42" x14ac:dyDescent="0.35">
      <c r="A26" s="16" t="s">
        <v>38</v>
      </c>
      <c r="B26" s="16">
        <f>'Test Setup Request'!A29</f>
        <v>0</v>
      </c>
      <c r="C26" s="16">
        <f>'Test Setup Request'!B29</f>
        <v>0</v>
      </c>
      <c r="D26" s="16">
        <f>'Test Setup Request'!D29</f>
        <v>0</v>
      </c>
      <c r="E26" s="16" t="s">
        <v>128</v>
      </c>
      <c r="F26" s="16" t="s">
        <v>41</v>
      </c>
      <c r="G26" s="16" t="s">
        <v>42</v>
      </c>
      <c r="H26" s="16">
        <f t="shared" si="0"/>
        <v>0</v>
      </c>
      <c r="I26" s="16">
        <f t="shared" si="1"/>
        <v>0</v>
      </c>
      <c r="J26" s="16" t="s">
        <v>43</v>
      </c>
      <c r="K26" s="16" t="s">
        <v>44</v>
      </c>
      <c r="O26" s="27" t="str">
        <f>'Test Setup Request'!M29</f>
        <v/>
      </c>
      <c r="P26" s="27" t="str">
        <f>'Test Setup Request'!N29</f>
        <v/>
      </c>
      <c r="Q26" s="27" t="str">
        <f>'Test Setup Request'!O29</f>
        <v/>
      </c>
      <c r="R26" s="27" t="str">
        <f>'Test Setup Request'!P29</f>
        <v/>
      </c>
      <c r="S26" s="27" t="str">
        <f>'Test Setup Request'!Q29</f>
        <v/>
      </c>
      <c r="T26" s="27" t="str">
        <f>'Test Setup Request'!R29</f>
        <v/>
      </c>
      <c r="U26" s="27" t="str">
        <f>'Test Setup Request'!S29</f>
        <v/>
      </c>
      <c r="V26" s="27" t="str">
        <f>'Test Setup Request'!T29</f>
        <v/>
      </c>
      <c r="W26" s="27" t="str">
        <f>'Test Setup Request'!AC29</f>
        <v/>
      </c>
      <c r="X26" s="27" t="str">
        <f>'Test Setup Request'!AD29</f>
        <v/>
      </c>
      <c r="Y26" s="27" t="str">
        <f>'Test Setup Request'!AE29</f>
        <v/>
      </c>
      <c r="Z26" s="27" t="str">
        <f>'Test Setup Request'!AF29</f>
        <v/>
      </c>
      <c r="AA26" s="16" t="s">
        <v>48</v>
      </c>
      <c r="AB26" s="27" t="s">
        <v>53</v>
      </c>
      <c r="AC26" s="27" t="str">
        <f>'Test Setup Request'!U29</f>
        <v/>
      </c>
      <c r="AD26" s="27" t="str">
        <f>'Test Setup Request'!V29</f>
        <v/>
      </c>
      <c r="AE26" s="27" t="str">
        <f>'Test Setup Request'!W29</f>
        <v/>
      </c>
      <c r="AF26" s="27" t="str">
        <f>'Test Setup Request'!X29</f>
        <v/>
      </c>
      <c r="AG26" s="27" t="str">
        <f t="shared" si="2"/>
        <v>MER</v>
      </c>
      <c r="AH26" s="27" t="str">
        <f>'Test Setup Request'!Y29</f>
        <v/>
      </c>
      <c r="AI26" s="27" t="str">
        <f>'Test Setup Request'!Z29</f>
        <v/>
      </c>
      <c r="AJ26" s="27" t="str">
        <f>'Test Setup Request'!AA29</f>
        <v/>
      </c>
      <c r="AK26" s="27" t="str">
        <f>'Test Setup Request'!AB29</f>
        <v/>
      </c>
      <c r="AL26" s="16">
        <v>2</v>
      </c>
      <c r="AM26" s="16" t="s">
        <v>46</v>
      </c>
      <c r="AN26" s="16">
        <v>1</v>
      </c>
      <c r="AO26" s="16"/>
      <c r="AP26" s="64" t="str">
        <f>IF('Test Setup Request'!L29=0,"Default",'Test Setup Request'!L29)</f>
        <v>Default</v>
      </c>
    </row>
    <row r="27" spans="1:42" x14ac:dyDescent="0.35">
      <c r="A27" s="16" t="s">
        <v>38</v>
      </c>
      <c r="B27" s="16">
        <f>'Test Setup Request'!A30</f>
        <v>0</v>
      </c>
      <c r="C27" s="16">
        <f>'Test Setup Request'!B30</f>
        <v>0</v>
      </c>
      <c r="D27" s="16">
        <f>'Test Setup Request'!D30</f>
        <v>0</v>
      </c>
      <c r="E27" s="16" t="s">
        <v>128</v>
      </c>
      <c r="F27" s="16" t="s">
        <v>41</v>
      </c>
      <c r="G27" s="16" t="s">
        <v>42</v>
      </c>
      <c r="H27" s="16">
        <f t="shared" si="0"/>
        <v>0</v>
      </c>
      <c r="I27" s="16">
        <f t="shared" si="1"/>
        <v>0</v>
      </c>
      <c r="J27" s="16" t="s">
        <v>43</v>
      </c>
      <c r="K27" s="16" t="s">
        <v>44</v>
      </c>
      <c r="O27" s="27" t="str">
        <f>'Test Setup Request'!M30</f>
        <v/>
      </c>
      <c r="P27" s="27" t="str">
        <f>'Test Setup Request'!N30</f>
        <v/>
      </c>
      <c r="Q27" s="27" t="str">
        <f>'Test Setup Request'!O30</f>
        <v/>
      </c>
      <c r="R27" s="27" t="str">
        <f>'Test Setup Request'!P30</f>
        <v/>
      </c>
      <c r="S27" s="27" t="str">
        <f>'Test Setup Request'!Q30</f>
        <v/>
      </c>
      <c r="T27" s="27" t="str">
        <f>'Test Setup Request'!R30</f>
        <v/>
      </c>
      <c r="U27" s="27" t="str">
        <f>'Test Setup Request'!S30</f>
        <v/>
      </c>
      <c r="V27" s="27" t="str">
        <f>'Test Setup Request'!T30</f>
        <v/>
      </c>
      <c r="W27" s="27" t="str">
        <f>'Test Setup Request'!AC30</f>
        <v/>
      </c>
      <c r="X27" s="27" t="str">
        <f>'Test Setup Request'!AD30</f>
        <v/>
      </c>
      <c r="Y27" s="27" t="str">
        <f>'Test Setup Request'!AE30</f>
        <v/>
      </c>
      <c r="Z27" s="27" t="str">
        <f>'Test Setup Request'!AF30</f>
        <v/>
      </c>
      <c r="AA27" s="16" t="s">
        <v>48</v>
      </c>
      <c r="AB27" s="27" t="s">
        <v>53</v>
      </c>
      <c r="AC27" s="27" t="str">
        <f>'Test Setup Request'!U30</f>
        <v/>
      </c>
      <c r="AD27" s="27" t="str">
        <f>'Test Setup Request'!V30</f>
        <v/>
      </c>
      <c r="AE27" s="27" t="str">
        <f>'Test Setup Request'!W30</f>
        <v/>
      </c>
      <c r="AF27" s="27" t="str">
        <f>'Test Setup Request'!X30</f>
        <v/>
      </c>
      <c r="AG27" s="27" t="str">
        <f t="shared" si="2"/>
        <v>MER</v>
      </c>
      <c r="AH27" s="27" t="str">
        <f>'Test Setup Request'!Y30</f>
        <v/>
      </c>
      <c r="AI27" s="27" t="str">
        <f>'Test Setup Request'!Z30</f>
        <v/>
      </c>
      <c r="AJ27" s="27" t="str">
        <f>'Test Setup Request'!AA30</f>
        <v/>
      </c>
      <c r="AK27" s="27" t="str">
        <f>'Test Setup Request'!AB30</f>
        <v/>
      </c>
      <c r="AL27" s="16">
        <v>2</v>
      </c>
      <c r="AM27" s="16" t="s">
        <v>46</v>
      </c>
      <c r="AN27" s="16">
        <v>1</v>
      </c>
      <c r="AO27" s="16"/>
      <c r="AP27" s="64" t="str">
        <f>IF('Test Setup Request'!L30=0,"Default",'Test Setup Request'!L30)</f>
        <v>Default</v>
      </c>
    </row>
    <row r="28" spans="1:42" x14ac:dyDescent="0.35">
      <c r="A28" s="16" t="s">
        <v>38</v>
      </c>
      <c r="B28" s="16">
        <f>'Test Setup Request'!A31</f>
        <v>0</v>
      </c>
      <c r="C28" s="16">
        <f>'Test Setup Request'!B31</f>
        <v>0</v>
      </c>
      <c r="D28" s="16">
        <f>'Test Setup Request'!D31</f>
        <v>0</v>
      </c>
      <c r="E28" s="16" t="s">
        <v>128</v>
      </c>
      <c r="F28" s="16" t="s">
        <v>41</v>
      </c>
      <c r="G28" s="16" t="s">
        <v>42</v>
      </c>
      <c r="H28" s="16">
        <f t="shared" si="0"/>
        <v>0</v>
      </c>
      <c r="I28" s="16">
        <f t="shared" si="1"/>
        <v>0</v>
      </c>
      <c r="J28" s="16" t="s">
        <v>43</v>
      </c>
      <c r="K28" s="16" t="s">
        <v>44</v>
      </c>
      <c r="O28" s="27" t="str">
        <f>'Test Setup Request'!M31</f>
        <v/>
      </c>
      <c r="P28" s="27" t="str">
        <f>'Test Setup Request'!N31</f>
        <v/>
      </c>
      <c r="Q28" s="27" t="str">
        <f>'Test Setup Request'!O31</f>
        <v/>
      </c>
      <c r="R28" s="27" t="str">
        <f>'Test Setup Request'!P31</f>
        <v/>
      </c>
      <c r="S28" s="27" t="str">
        <f>'Test Setup Request'!Q31</f>
        <v/>
      </c>
      <c r="T28" s="27" t="str">
        <f>'Test Setup Request'!R31</f>
        <v/>
      </c>
      <c r="U28" s="27" t="str">
        <f>'Test Setup Request'!S31</f>
        <v/>
      </c>
      <c r="V28" s="27" t="str">
        <f>'Test Setup Request'!T31</f>
        <v/>
      </c>
      <c r="W28" s="27" t="str">
        <f>'Test Setup Request'!AC31</f>
        <v/>
      </c>
      <c r="X28" s="27" t="str">
        <f>'Test Setup Request'!AD31</f>
        <v/>
      </c>
      <c r="Y28" s="27" t="str">
        <f>'Test Setup Request'!AE31</f>
        <v/>
      </c>
      <c r="Z28" s="27" t="str">
        <f>'Test Setup Request'!AF31</f>
        <v/>
      </c>
      <c r="AA28" s="16" t="s">
        <v>48</v>
      </c>
      <c r="AB28" s="27" t="s">
        <v>53</v>
      </c>
      <c r="AC28" s="27" t="str">
        <f>'Test Setup Request'!U31</f>
        <v/>
      </c>
      <c r="AD28" s="27" t="str">
        <f>'Test Setup Request'!V31</f>
        <v/>
      </c>
      <c r="AE28" s="27" t="str">
        <f>'Test Setup Request'!W31</f>
        <v/>
      </c>
      <c r="AF28" s="27" t="str">
        <f>'Test Setup Request'!X31</f>
        <v/>
      </c>
      <c r="AG28" s="27" t="str">
        <f t="shared" si="2"/>
        <v>MER</v>
      </c>
      <c r="AH28" s="27" t="str">
        <f>'Test Setup Request'!Y31</f>
        <v/>
      </c>
      <c r="AI28" s="27" t="str">
        <f>'Test Setup Request'!Z31</f>
        <v/>
      </c>
      <c r="AJ28" s="27" t="str">
        <f>'Test Setup Request'!AA31</f>
        <v/>
      </c>
      <c r="AK28" s="27" t="str">
        <f>'Test Setup Request'!AB31</f>
        <v/>
      </c>
      <c r="AL28" s="16">
        <v>2</v>
      </c>
      <c r="AM28" s="16" t="s">
        <v>46</v>
      </c>
      <c r="AN28" s="16">
        <v>1</v>
      </c>
      <c r="AO28" s="16"/>
      <c r="AP28" s="64" t="str">
        <f>IF('Test Setup Request'!L31=0,"Default",'Test Setup Request'!L31)</f>
        <v>Default</v>
      </c>
    </row>
    <row r="29" spans="1:42" x14ac:dyDescent="0.35">
      <c r="A29" s="16" t="s">
        <v>38</v>
      </c>
      <c r="B29" s="16">
        <f>'Test Setup Request'!A32</f>
        <v>0</v>
      </c>
      <c r="C29" s="16">
        <f>'Test Setup Request'!B32</f>
        <v>0</v>
      </c>
      <c r="D29" s="16">
        <f>'Test Setup Request'!D32</f>
        <v>0</v>
      </c>
      <c r="E29" s="16" t="s">
        <v>128</v>
      </c>
      <c r="F29" s="16" t="s">
        <v>41</v>
      </c>
      <c r="G29" s="16" t="s">
        <v>42</v>
      </c>
      <c r="H29" s="16">
        <f t="shared" si="0"/>
        <v>0</v>
      </c>
      <c r="I29" s="16">
        <f t="shared" si="1"/>
        <v>0</v>
      </c>
      <c r="J29" s="16" t="s">
        <v>43</v>
      </c>
      <c r="K29" s="16" t="s">
        <v>44</v>
      </c>
      <c r="O29" s="27" t="str">
        <f>'Test Setup Request'!M32</f>
        <v/>
      </c>
      <c r="P29" s="27" t="str">
        <f>'Test Setup Request'!N32</f>
        <v/>
      </c>
      <c r="Q29" s="27" t="str">
        <f>'Test Setup Request'!O32</f>
        <v/>
      </c>
      <c r="R29" s="27" t="str">
        <f>'Test Setup Request'!P32</f>
        <v/>
      </c>
      <c r="S29" s="27" t="str">
        <f>'Test Setup Request'!Q32</f>
        <v/>
      </c>
      <c r="T29" s="27" t="str">
        <f>'Test Setup Request'!R32</f>
        <v/>
      </c>
      <c r="U29" s="27" t="str">
        <f>'Test Setup Request'!S32</f>
        <v/>
      </c>
      <c r="V29" s="27" t="str">
        <f>'Test Setup Request'!T32</f>
        <v/>
      </c>
      <c r="W29" s="27" t="str">
        <f>'Test Setup Request'!AC32</f>
        <v/>
      </c>
      <c r="X29" s="27" t="str">
        <f>'Test Setup Request'!AD32</f>
        <v/>
      </c>
      <c r="Y29" s="27" t="str">
        <f>'Test Setup Request'!AE32</f>
        <v/>
      </c>
      <c r="Z29" s="27" t="str">
        <f>'Test Setup Request'!AF32</f>
        <v/>
      </c>
      <c r="AA29" s="16" t="s">
        <v>48</v>
      </c>
      <c r="AB29" s="27" t="s">
        <v>53</v>
      </c>
      <c r="AC29" s="27" t="str">
        <f>'Test Setup Request'!U32</f>
        <v/>
      </c>
      <c r="AD29" s="27" t="str">
        <f>'Test Setup Request'!V32</f>
        <v/>
      </c>
      <c r="AE29" s="27" t="str">
        <f>'Test Setup Request'!W32</f>
        <v/>
      </c>
      <c r="AF29" s="27" t="str">
        <f>'Test Setup Request'!X32</f>
        <v/>
      </c>
      <c r="AG29" s="27" t="str">
        <f t="shared" si="2"/>
        <v>MER</v>
      </c>
      <c r="AH29" s="27" t="str">
        <f>'Test Setup Request'!Y32</f>
        <v/>
      </c>
      <c r="AI29" s="27" t="str">
        <f>'Test Setup Request'!Z32</f>
        <v/>
      </c>
      <c r="AJ29" s="27" t="str">
        <f>'Test Setup Request'!AA32</f>
        <v/>
      </c>
      <c r="AK29" s="27" t="str">
        <f>'Test Setup Request'!AB32</f>
        <v/>
      </c>
      <c r="AL29" s="16">
        <v>2</v>
      </c>
      <c r="AM29" s="16" t="s">
        <v>46</v>
      </c>
      <c r="AN29" s="16">
        <v>1</v>
      </c>
      <c r="AO29" s="16"/>
      <c r="AP29" s="64" t="str">
        <f>IF('Test Setup Request'!L32=0,"Default",'Test Setup Request'!L32)</f>
        <v>Default</v>
      </c>
    </row>
    <row r="30" spans="1:42" x14ac:dyDescent="0.35">
      <c r="A30" s="16" t="s">
        <v>38</v>
      </c>
      <c r="B30" s="16">
        <f>'Test Setup Request'!A33</f>
        <v>0</v>
      </c>
      <c r="C30" s="16">
        <f>'Test Setup Request'!B33</f>
        <v>0</v>
      </c>
      <c r="D30" s="16">
        <f>'Test Setup Request'!D33</f>
        <v>0</v>
      </c>
      <c r="E30" s="16" t="s">
        <v>128</v>
      </c>
      <c r="F30" s="16" t="s">
        <v>41</v>
      </c>
      <c r="G30" s="16" t="s">
        <v>42</v>
      </c>
      <c r="H30" s="16">
        <f t="shared" si="0"/>
        <v>0</v>
      </c>
      <c r="I30" s="16">
        <f t="shared" si="1"/>
        <v>0</v>
      </c>
      <c r="J30" s="16" t="s">
        <v>43</v>
      </c>
      <c r="K30" s="16" t="s">
        <v>44</v>
      </c>
      <c r="O30" s="27" t="str">
        <f>'Test Setup Request'!M33</f>
        <v/>
      </c>
      <c r="P30" s="27" t="str">
        <f>'Test Setup Request'!N33</f>
        <v/>
      </c>
      <c r="Q30" s="27" t="str">
        <f>'Test Setup Request'!O33</f>
        <v/>
      </c>
      <c r="R30" s="27" t="str">
        <f>'Test Setup Request'!P33</f>
        <v/>
      </c>
      <c r="S30" s="27" t="str">
        <f>'Test Setup Request'!Q33</f>
        <v/>
      </c>
      <c r="T30" s="27" t="str">
        <f>'Test Setup Request'!R33</f>
        <v/>
      </c>
      <c r="U30" s="27" t="str">
        <f>'Test Setup Request'!S33</f>
        <v/>
      </c>
      <c r="V30" s="27" t="str">
        <f>'Test Setup Request'!T33</f>
        <v/>
      </c>
      <c r="W30" s="27" t="str">
        <f>'Test Setup Request'!AC33</f>
        <v/>
      </c>
      <c r="X30" s="27" t="str">
        <f>'Test Setup Request'!AD33</f>
        <v/>
      </c>
      <c r="Y30" s="27" t="str">
        <f>'Test Setup Request'!AE33</f>
        <v/>
      </c>
      <c r="Z30" s="27" t="str">
        <f>'Test Setup Request'!AF33</f>
        <v/>
      </c>
      <c r="AA30" s="16" t="s">
        <v>48</v>
      </c>
      <c r="AB30" s="27" t="s">
        <v>53</v>
      </c>
      <c r="AC30" s="27" t="str">
        <f>'Test Setup Request'!U33</f>
        <v/>
      </c>
      <c r="AD30" s="27" t="str">
        <f>'Test Setup Request'!V33</f>
        <v/>
      </c>
      <c r="AE30" s="27" t="str">
        <f>'Test Setup Request'!W33</f>
        <v/>
      </c>
      <c r="AF30" s="27" t="str">
        <f>'Test Setup Request'!X33</f>
        <v/>
      </c>
      <c r="AG30" s="27" t="str">
        <f t="shared" si="2"/>
        <v>MER</v>
      </c>
      <c r="AH30" s="27" t="str">
        <f>'Test Setup Request'!Y33</f>
        <v/>
      </c>
      <c r="AI30" s="27" t="str">
        <f>'Test Setup Request'!Z33</f>
        <v/>
      </c>
      <c r="AJ30" s="27" t="str">
        <f>'Test Setup Request'!AA33</f>
        <v/>
      </c>
      <c r="AK30" s="27" t="str">
        <f>'Test Setup Request'!AB33</f>
        <v/>
      </c>
      <c r="AL30" s="16">
        <v>2</v>
      </c>
      <c r="AM30" s="16" t="s">
        <v>46</v>
      </c>
      <c r="AN30" s="16">
        <v>1</v>
      </c>
      <c r="AO30" s="16"/>
      <c r="AP30" s="64" t="str">
        <f>IF('Test Setup Request'!L33=0,"Default",'Test Setup Request'!L33)</f>
        <v>Default</v>
      </c>
    </row>
    <row r="31" spans="1:42" s="27" customFormat="1" x14ac:dyDescent="0.35">
      <c r="A31" s="16" t="s">
        <v>38</v>
      </c>
      <c r="B31" s="16">
        <f>'Test Setup Request'!A34</f>
        <v>0</v>
      </c>
      <c r="C31" s="16">
        <f>'Test Setup Request'!B34</f>
        <v>0</v>
      </c>
      <c r="D31" s="16">
        <f>'Test Setup Request'!D34</f>
        <v>0</v>
      </c>
      <c r="E31" s="16" t="s">
        <v>128</v>
      </c>
      <c r="F31" s="16" t="s">
        <v>41</v>
      </c>
      <c r="G31" s="16" t="s">
        <v>42</v>
      </c>
      <c r="H31" s="16">
        <f t="shared" ref="H31:H94" si="3">B31</f>
        <v>0</v>
      </c>
      <c r="I31" s="16">
        <f t="shared" ref="I31:I94" si="4">B31</f>
        <v>0</v>
      </c>
      <c r="J31" s="16" t="s">
        <v>43</v>
      </c>
      <c r="K31" s="16" t="s">
        <v>44</v>
      </c>
      <c r="O31" s="27" t="str">
        <f>'Test Setup Request'!M34</f>
        <v/>
      </c>
      <c r="P31" s="27" t="str">
        <f>'Test Setup Request'!N34</f>
        <v/>
      </c>
      <c r="Q31" s="27" t="str">
        <f>'Test Setup Request'!O34</f>
        <v/>
      </c>
      <c r="R31" s="27" t="str">
        <f>'Test Setup Request'!P34</f>
        <v/>
      </c>
      <c r="S31" s="27" t="str">
        <f>'Test Setup Request'!Q34</f>
        <v/>
      </c>
      <c r="T31" s="27" t="str">
        <f>'Test Setup Request'!R34</f>
        <v/>
      </c>
      <c r="U31" s="27" t="str">
        <f>'Test Setup Request'!S34</f>
        <v/>
      </c>
      <c r="V31" s="27" t="str">
        <f>'Test Setup Request'!T34</f>
        <v/>
      </c>
      <c r="W31" s="27" t="str">
        <f>'Test Setup Request'!AC34</f>
        <v/>
      </c>
      <c r="X31" s="27" t="str">
        <f>'Test Setup Request'!AD34</f>
        <v/>
      </c>
      <c r="Y31" s="27" t="str">
        <f>'Test Setup Request'!AE34</f>
        <v/>
      </c>
      <c r="Z31" s="27" t="str">
        <f>'Test Setup Request'!AF34</f>
        <v/>
      </c>
      <c r="AA31" s="16" t="s">
        <v>48</v>
      </c>
      <c r="AB31" s="27" t="s">
        <v>53</v>
      </c>
      <c r="AC31" s="27" t="str">
        <f>'Test Setup Request'!U34</f>
        <v/>
      </c>
      <c r="AD31" s="27" t="str">
        <f>'Test Setup Request'!V34</f>
        <v/>
      </c>
      <c r="AE31" s="27" t="str">
        <f>'Test Setup Request'!W34</f>
        <v/>
      </c>
      <c r="AF31" s="27" t="str">
        <f>'Test Setup Request'!X34</f>
        <v/>
      </c>
      <c r="AG31" s="27" t="str">
        <f t="shared" si="2"/>
        <v>MER</v>
      </c>
      <c r="AH31" s="27" t="str">
        <f>'Test Setup Request'!Y34</f>
        <v/>
      </c>
      <c r="AI31" s="27" t="str">
        <f>'Test Setup Request'!Z34</f>
        <v/>
      </c>
      <c r="AJ31" s="27" t="str">
        <f>'Test Setup Request'!AA34</f>
        <v/>
      </c>
      <c r="AK31" s="27" t="str">
        <f>'Test Setup Request'!AB34</f>
        <v/>
      </c>
      <c r="AL31" s="16">
        <v>2</v>
      </c>
      <c r="AM31" s="16" t="s">
        <v>46</v>
      </c>
      <c r="AN31" s="16">
        <v>1</v>
      </c>
      <c r="AO31" s="16"/>
      <c r="AP31" s="64" t="str">
        <f>IF('Test Setup Request'!L34=0,"Default",'Test Setup Request'!L34)</f>
        <v>Default</v>
      </c>
    </row>
    <row r="32" spans="1:42" s="27" customFormat="1" x14ac:dyDescent="0.35">
      <c r="A32" s="16" t="s">
        <v>38</v>
      </c>
      <c r="B32" s="16">
        <f>'Test Setup Request'!A35</f>
        <v>0</v>
      </c>
      <c r="C32" s="16">
        <f>'Test Setup Request'!B35</f>
        <v>0</v>
      </c>
      <c r="D32" s="16">
        <f>'Test Setup Request'!D35</f>
        <v>0</v>
      </c>
      <c r="E32" s="16" t="s">
        <v>128</v>
      </c>
      <c r="F32" s="16" t="s">
        <v>41</v>
      </c>
      <c r="G32" s="16" t="s">
        <v>42</v>
      </c>
      <c r="H32" s="16">
        <f t="shared" si="3"/>
        <v>0</v>
      </c>
      <c r="I32" s="16">
        <f t="shared" si="4"/>
        <v>0</v>
      </c>
      <c r="J32" s="16" t="s">
        <v>43</v>
      </c>
      <c r="K32" s="16" t="s">
        <v>44</v>
      </c>
      <c r="O32" s="27" t="str">
        <f>'Test Setup Request'!M35</f>
        <v/>
      </c>
      <c r="P32" s="27" t="str">
        <f>'Test Setup Request'!N35</f>
        <v/>
      </c>
      <c r="Q32" s="27" t="str">
        <f>'Test Setup Request'!O35</f>
        <v/>
      </c>
      <c r="R32" s="27" t="str">
        <f>'Test Setup Request'!P35</f>
        <v/>
      </c>
      <c r="S32" s="27" t="str">
        <f>'Test Setup Request'!Q35</f>
        <v/>
      </c>
      <c r="T32" s="27" t="str">
        <f>'Test Setup Request'!R35</f>
        <v/>
      </c>
      <c r="U32" s="27" t="str">
        <f>'Test Setup Request'!S35</f>
        <v/>
      </c>
      <c r="V32" s="27" t="str">
        <f>'Test Setup Request'!T35</f>
        <v/>
      </c>
      <c r="W32" s="27" t="str">
        <f>'Test Setup Request'!AC35</f>
        <v/>
      </c>
      <c r="X32" s="27" t="str">
        <f>'Test Setup Request'!AD35</f>
        <v/>
      </c>
      <c r="Y32" s="27" t="str">
        <f>'Test Setup Request'!AE35</f>
        <v/>
      </c>
      <c r="Z32" s="27" t="str">
        <f>'Test Setup Request'!AF35</f>
        <v/>
      </c>
      <c r="AA32" s="16" t="s">
        <v>48</v>
      </c>
      <c r="AB32" s="27" t="s">
        <v>53</v>
      </c>
      <c r="AC32" s="27" t="str">
        <f>'Test Setup Request'!U35</f>
        <v/>
      </c>
      <c r="AD32" s="27" t="str">
        <f>'Test Setup Request'!V35</f>
        <v/>
      </c>
      <c r="AE32" s="27" t="str">
        <f>'Test Setup Request'!W35</f>
        <v/>
      </c>
      <c r="AF32" s="27" t="str">
        <f>'Test Setup Request'!X35</f>
        <v/>
      </c>
      <c r="AG32" s="27" t="str">
        <f t="shared" si="2"/>
        <v>MER</v>
      </c>
      <c r="AH32" s="27" t="str">
        <f>'Test Setup Request'!Y35</f>
        <v/>
      </c>
      <c r="AI32" s="27" t="str">
        <f>'Test Setup Request'!Z35</f>
        <v/>
      </c>
      <c r="AJ32" s="27" t="str">
        <f>'Test Setup Request'!AA35</f>
        <v/>
      </c>
      <c r="AK32" s="27" t="str">
        <f>'Test Setup Request'!AB35</f>
        <v/>
      </c>
      <c r="AL32" s="16">
        <v>2</v>
      </c>
      <c r="AM32" s="16" t="s">
        <v>46</v>
      </c>
      <c r="AN32" s="16">
        <v>1</v>
      </c>
      <c r="AO32" s="16"/>
      <c r="AP32" s="64" t="str">
        <f>IF('Test Setup Request'!L35=0,"Default",'Test Setup Request'!L35)</f>
        <v>Default</v>
      </c>
    </row>
    <row r="33" spans="1:42" s="27" customFormat="1" x14ac:dyDescent="0.35">
      <c r="A33" s="16" t="s">
        <v>38</v>
      </c>
      <c r="B33" s="16">
        <f>'Test Setup Request'!A36</f>
        <v>0</v>
      </c>
      <c r="C33" s="16">
        <f>'Test Setup Request'!B36</f>
        <v>0</v>
      </c>
      <c r="D33" s="16">
        <f>'Test Setup Request'!D36</f>
        <v>0</v>
      </c>
      <c r="E33" s="16" t="s">
        <v>128</v>
      </c>
      <c r="F33" s="16" t="s">
        <v>41</v>
      </c>
      <c r="G33" s="16" t="s">
        <v>42</v>
      </c>
      <c r="H33" s="16">
        <f t="shared" si="3"/>
        <v>0</v>
      </c>
      <c r="I33" s="16">
        <f t="shared" si="4"/>
        <v>0</v>
      </c>
      <c r="J33" s="16" t="s">
        <v>43</v>
      </c>
      <c r="K33" s="16" t="s">
        <v>44</v>
      </c>
      <c r="O33" s="27" t="str">
        <f>'Test Setup Request'!M36</f>
        <v/>
      </c>
      <c r="P33" s="27" t="str">
        <f>'Test Setup Request'!N36</f>
        <v/>
      </c>
      <c r="Q33" s="27" t="str">
        <f>'Test Setup Request'!O36</f>
        <v/>
      </c>
      <c r="R33" s="27" t="str">
        <f>'Test Setup Request'!P36</f>
        <v/>
      </c>
      <c r="S33" s="27" t="str">
        <f>'Test Setup Request'!Q36</f>
        <v/>
      </c>
      <c r="T33" s="27" t="str">
        <f>'Test Setup Request'!R36</f>
        <v/>
      </c>
      <c r="U33" s="27" t="str">
        <f>'Test Setup Request'!S36</f>
        <v/>
      </c>
      <c r="V33" s="27" t="str">
        <f>'Test Setup Request'!T36</f>
        <v/>
      </c>
      <c r="W33" s="27" t="str">
        <f>'Test Setup Request'!AC36</f>
        <v/>
      </c>
      <c r="X33" s="27" t="str">
        <f>'Test Setup Request'!AD36</f>
        <v/>
      </c>
      <c r="Y33" s="27" t="str">
        <f>'Test Setup Request'!AE36</f>
        <v/>
      </c>
      <c r="Z33" s="27" t="str">
        <f>'Test Setup Request'!AF36</f>
        <v/>
      </c>
      <c r="AA33" s="16" t="s">
        <v>48</v>
      </c>
      <c r="AB33" s="27" t="s">
        <v>53</v>
      </c>
      <c r="AC33" s="27" t="str">
        <f>'Test Setup Request'!U36</f>
        <v/>
      </c>
      <c r="AD33" s="27" t="str">
        <f>'Test Setup Request'!V36</f>
        <v/>
      </c>
      <c r="AE33" s="27" t="str">
        <f>'Test Setup Request'!W36</f>
        <v/>
      </c>
      <c r="AF33" s="27" t="str">
        <f>'Test Setup Request'!X36</f>
        <v/>
      </c>
      <c r="AG33" s="27" t="str">
        <f t="shared" si="2"/>
        <v>MER</v>
      </c>
      <c r="AH33" s="27" t="str">
        <f>'Test Setup Request'!Y36</f>
        <v/>
      </c>
      <c r="AI33" s="27" t="str">
        <f>'Test Setup Request'!Z36</f>
        <v/>
      </c>
      <c r="AJ33" s="27" t="str">
        <f>'Test Setup Request'!AA36</f>
        <v/>
      </c>
      <c r="AK33" s="27" t="str">
        <f>'Test Setup Request'!AB36</f>
        <v/>
      </c>
      <c r="AL33" s="16">
        <v>2</v>
      </c>
      <c r="AM33" s="16" t="s">
        <v>46</v>
      </c>
      <c r="AN33" s="16">
        <v>1</v>
      </c>
      <c r="AO33" s="16"/>
      <c r="AP33" s="64" t="str">
        <f>IF('Test Setup Request'!L36=0,"Default",'Test Setup Request'!L36)</f>
        <v>Default</v>
      </c>
    </row>
    <row r="34" spans="1:42" s="27" customFormat="1" x14ac:dyDescent="0.35">
      <c r="A34" s="16" t="s">
        <v>38</v>
      </c>
      <c r="B34" s="16">
        <f>'Test Setup Request'!A37</f>
        <v>0</v>
      </c>
      <c r="C34" s="16">
        <f>'Test Setup Request'!B37</f>
        <v>0</v>
      </c>
      <c r="D34" s="16">
        <f>'Test Setup Request'!D37</f>
        <v>0</v>
      </c>
      <c r="E34" s="16" t="s">
        <v>128</v>
      </c>
      <c r="F34" s="16" t="s">
        <v>41</v>
      </c>
      <c r="G34" s="16" t="s">
        <v>42</v>
      </c>
      <c r="H34" s="16">
        <f t="shared" si="3"/>
        <v>0</v>
      </c>
      <c r="I34" s="16">
        <f t="shared" si="4"/>
        <v>0</v>
      </c>
      <c r="J34" s="16" t="s">
        <v>43</v>
      </c>
      <c r="K34" s="16" t="s">
        <v>44</v>
      </c>
      <c r="O34" s="27" t="str">
        <f>'Test Setup Request'!M37</f>
        <v/>
      </c>
      <c r="P34" s="27" t="str">
        <f>'Test Setup Request'!N37</f>
        <v/>
      </c>
      <c r="Q34" s="27" t="str">
        <f>'Test Setup Request'!O37</f>
        <v/>
      </c>
      <c r="R34" s="27" t="str">
        <f>'Test Setup Request'!P37</f>
        <v/>
      </c>
      <c r="S34" s="27" t="str">
        <f>'Test Setup Request'!Q37</f>
        <v/>
      </c>
      <c r="T34" s="27" t="str">
        <f>'Test Setup Request'!R37</f>
        <v/>
      </c>
      <c r="U34" s="27" t="str">
        <f>'Test Setup Request'!S37</f>
        <v/>
      </c>
      <c r="V34" s="27" t="str">
        <f>'Test Setup Request'!T37</f>
        <v/>
      </c>
      <c r="W34" s="27" t="str">
        <f>'Test Setup Request'!AC37</f>
        <v/>
      </c>
      <c r="X34" s="27" t="str">
        <f>'Test Setup Request'!AD37</f>
        <v/>
      </c>
      <c r="Y34" s="27" t="str">
        <f>'Test Setup Request'!AE37</f>
        <v/>
      </c>
      <c r="Z34" s="27" t="str">
        <f>'Test Setup Request'!AF37</f>
        <v/>
      </c>
      <c r="AA34" s="16" t="s">
        <v>48</v>
      </c>
      <c r="AB34" s="27" t="s">
        <v>53</v>
      </c>
      <c r="AC34" s="27" t="str">
        <f>'Test Setup Request'!U37</f>
        <v/>
      </c>
      <c r="AD34" s="27" t="str">
        <f>'Test Setup Request'!V37</f>
        <v/>
      </c>
      <c r="AE34" s="27" t="str">
        <f>'Test Setup Request'!W37</f>
        <v/>
      </c>
      <c r="AF34" s="27" t="str">
        <f>'Test Setup Request'!X37</f>
        <v/>
      </c>
      <c r="AG34" s="27" t="str">
        <f t="shared" si="2"/>
        <v>MER</v>
      </c>
      <c r="AH34" s="27" t="str">
        <f>'Test Setup Request'!Y37</f>
        <v/>
      </c>
      <c r="AI34" s="27" t="str">
        <f>'Test Setup Request'!Z37</f>
        <v/>
      </c>
      <c r="AJ34" s="27" t="str">
        <f>'Test Setup Request'!AA37</f>
        <v/>
      </c>
      <c r="AK34" s="27" t="str">
        <f>'Test Setup Request'!AB37</f>
        <v/>
      </c>
      <c r="AL34" s="16">
        <v>2</v>
      </c>
      <c r="AM34" s="16" t="s">
        <v>46</v>
      </c>
      <c r="AN34" s="16">
        <v>1</v>
      </c>
      <c r="AO34" s="16"/>
      <c r="AP34" s="64" t="str">
        <f>IF('Test Setup Request'!L37=0,"Default",'Test Setup Request'!L37)</f>
        <v>Default</v>
      </c>
    </row>
    <row r="35" spans="1:42" s="27" customFormat="1" x14ac:dyDescent="0.35">
      <c r="A35" s="16" t="s">
        <v>38</v>
      </c>
      <c r="B35" s="16">
        <f>'Test Setup Request'!A38</f>
        <v>0</v>
      </c>
      <c r="C35" s="16">
        <f>'Test Setup Request'!B38</f>
        <v>0</v>
      </c>
      <c r="D35" s="16">
        <f>'Test Setup Request'!D38</f>
        <v>0</v>
      </c>
      <c r="E35" s="16" t="s">
        <v>128</v>
      </c>
      <c r="F35" s="16" t="s">
        <v>41</v>
      </c>
      <c r="G35" s="16" t="s">
        <v>42</v>
      </c>
      <c r="H35" s="16">
        <f t="shared" si="3"/>
        <v>0</v>
      </c>
      <c r="I35" s="16">
        <f t="shared" si="4"/>
        <v>0</v>
      </c>
      <c r="J35" s="16" t="s">
        <v>43</v>
      </c>
      <c r="K35" s="16" t="s">
        <v>44</v>
      </c>
      <c r="O35" s="27" t="str">
        <f>'Test Setup Request'!M38</f>
        <v/>
      </c>
      <c r="P35" s="27" t="str">
        <f>'Test Setup Request'!N38</f>
        <v/>
      </c>
      <c r="Q35" s="27" t="str">
        <f>'Test Setup Request'!O38</f>
        <v/>
      </c>
      <c r="R35" s="27" t="str">
        <f>'Test Setup Request'!P38</f>
        <v/>
      </c>
      <c r="S35" s="27" t="str">
        <f>'Test Setup Request'!Q38</f>
        <v/>
      </c>
      <c r="T35" s="27" t="str">
        <f>'Test Setup Request'!R38</f>
        <v/>
      </c>
      <c r="U35" s="27" t="str">
        <f>'Test Setup Request'!S38</f>
        <v/>
      </c>
      <c r="V35" s="27" t="str">
        <f>'Test Setup Request'!T38</f>
        <v/>
      </c>
      <c r="W35" s="27" t="str">
        <f>'Test Setup Request'!AC38</f>
        <v/>
      </c>
      <c r="X35" s="27" t="str">
        <f>'Test Setup Request'!AD38</f>
        <v/>
      </c>
      <c r="Y35" s="27" t="str">
        <f>'Test Setup Request'!AE38</f>
        <v/>
      </c>
      <c r="Z35" s="27" t="str">
        <f>'Test Setup Request'!AF38</f>
        <v/>
      </c>
      <c r="AA35" s="16" t="s">
        <v>48</v>
      </c>
      <c r="AB35" s="27" t="s">
        <v>53</v>
      </c>
      <c r="AC35" s="27" t="str">
        <f>'Test Setup Request'!U38</f>
        <v/>
      </c>
      <c r="AD35" s="27" t="str">
        <f>'Test Setup Request'!V38</f>
        <v/>
      </c>
      <c r="AE35" s="27" t="str">
        <f>'Test Setup Request'!W38</f>
        <v/>
      </c>
      <c r="AF35" s="27" t="str">
        <f>'Test Setup Request'!X38</f>
        <v/>
      </c>
      <c r="AG35" s="27" t="str">
        <f t="shared" si="2"/>
        <v>MER</v>
      </c>
      <c r="AH35" s="27" t="str">
        <f>'Test Setup Request'!Y38</f>
        <v/>
      </c>
      <c r="AI35" s="27" t="str">
        <f>'Test Setup Request'!Z38</f>
        <v/>
      </c>
      <c r="AJ35" s="27" t="str">
        <f>'Test Setup Request'!AA38</f>
        <v/>
      </c>
      <c r="AK35" s="27" t="str">
        <f>'Test Setup Request'!AB38</f>
        <v/>
      </c>
      <c r="AL35" s="16">
        <v>2</v>
      </c>
      <c r="AM35" s="16" t="s">
        <v>46</v>
      </c>
      <c r="AN35" s="16">
        <v>1</v>
      </c>
      <c r="AO35" s="16"/>
      <c r="AP35" s="64" t="str">
        <f>IF('Test Setup Request'!L38=0,"Default",'Test Setup Request'!L38)</f>
        <v>Default</v>
      </c>
    </row>
    <row r="36" spans="1:42" s="27" customFormat="1" x14ac:dyDescent="0.35">
      <c r="A36" s="16" t="s">
        <v>38</v>
      </c>
      <c r="B36" s="16">
        <f>'Test Setup Request'!A39</f>
        <v>0</v>
      </c>
      <c r="C36" s="16">
        <f>'Test Setup Request'!B39</f>
        <v>0</v>
      </c>
      <c r="D36" s="16">
        <f>'Test Setup Request'!D39</f>
        <v>0</v>
      </c>
      <c r="E36" s="16" t="s">
        <v>128</v>
      </c>
      <c r="F36" s="16" t="s">
        <v>41</v>
      </c>
      <c r="G36" s="16" t="s">
        <v>42</v>
      </c>
      <c r="H36" s="16">
        <f t="shared" si="3"/>
        <v>0</v>
      </c>
      <c r="I36" s="16">
        <f t="shared" si="4"/>
        <v>0</v>
      </c>
      <c r="J36" s="16" t="s">
        <v>43</v>
      </c>
      <c r="K36" s="16" t="s">
        <v>44</v>
      </c>
      <c r="O36" s="27" t="str">
        <f>'Test Setup Request'!M39</f>
        <v/>
      </c>
      <c r="P36" s="27" t="str">
        <f>'Test Setup Request'!N39</f>
        <v/>
      </c>
      <c r="Q36" s="27" t="str">
        <f>'Test Setup Request'!O39</f>
        <v/>
      </c>
      <c r="R36" s="27" t="str">
        <f>'Test Setup Request'!P39</f>
        <v/>
      </c>
      <c r="S36" s="27" t="str">
        <f>'Test Setup Request'!Q39</f>
        <v/>
      </c>
      <c r="T36" s="27" t="str">
        <f>'Test Setup Request'!R39</f>
        <v/>
      </c>
      <c r="U36" s="27" t="str">
        <f>'Test Setup Request'!S39</f>
        <v/>
      </c>
      <c r="V36" s="27" t="str">
        <f>'Test Setup Request'!T39</f>
        <v/>
      </c>
      <c r="W36" s="27" t="str">
        <f>'Test Setup Request'!AC39</f>
        <v/>
      </c>
      <c r="X36" s="27" t="str">
        <f>'Test Setup Request'!AD39</f>
        <v/>
      </c>
      <c r="Y36" s="27" t="str">
        <f>'Test Setup Request'!AE39</f>
        <v/>
      </c>
      <c r="Z36" s="27" t="str">
        <f>'Test Setup Request'!AF39</f>
        <v/>
      </c>
      <c r="AA36" s="16" t="s">
        <v>48</v>
      </c>
      <c r="AB36" s="27" t="s">
        <v>53</v>
      </c>
      <c r="AC36" s="27" t="str">
        <f>'Test Setup Request'!U39</f>
        <v/>
      </c>
      <c r="AD36" s="27" t="str">
        <f>'Test Setup Request'!V39</f>
        <v/>
      </c>
      <c r="AE36" s="27" t="str">
        <f>'Test Setup Request'!W39</f>
        <v/>
      </c>
      <c r="AF36" s="27" t="str">
        <f>'Test Setup Request'!X39</f>
        <v/>
      </c>
      <c r="AG36" s="27" t="str">
        <f t="shared" si="2"/>
        <v>MER</v>
      </c>
      <c r="AH36" s="27" t="str">
        <f>'Test Setup Request'!Y39</f>
        <v/>
      </c>
      <c r="AI36" s="27" t="str">
        <f>'Test Setup Request'!Z39</f>
        <v/>
      </c>
      <c r="AJ36" s="27" t="str">
        <f>'Test Setup Request'!AA39</f>
        <v/>
      </c>
      <c r="AK36" s="27" t="str">
        <f>'Test Setup Request'!AB39</f>
        <v/>
      </c>
      <c r="AL36" s="16">
        <v>2</v>
      </c>
      <c r="AM36" s="16" t="s">
        <v>46</v>
      </c>
      <c r="AN36" s="16">
        <v>1</v>
      </c>
      <c r="AO36" s="16"/>
      <c r="AP36" s="64" t="str">
        <f>IF('Test Setup Request'!L39=0,"Default",'Test Setup Request'!L39)</f>
        <v>Default</v>
      </c>
    </row>
    <row r="37" spans="1:42" s="27" customFormat="1" x14ac:dyDescent="0.35">
      <c r="A37" s="16" t="s">
        <v>38</v>
      </c>
      <c r="B37" s="16">
        <f>'Test Setup Request'!A40</f>
        <v>0</v>
      </c>
      <c r="C37" s="16">
        <f>'Test Setup Request'!B40</f>
        <v>0</v>
      </c>
      <c r="D37" s="16">
        <f>'Test Setup Request'!D40</f>
        <v>0</v>
      </c>
      <c r="E37" s="16" t="s">
        <v>128</v>
      </c>
      <c r="F37" s="16" t="s">
        <v>41</v>
      </c>
      <c r="G37" s="16" t="s">
        <v>42</v>
      </c>
      <c r="H37" s="16">
        <f t="shared" si="3"/>
        <v>0</v>
      </c>
      <c r="I37" s="16">
        <f t="shared" si="4"/>
        <v>0</v>
      </c>
      <c r="J37" s="16" t="s">
        <v>43</v>
      </c>
      <c r="K37" s="16" t="s">
        <v>44</v>
      </c>
      <c r="O37" s="27" t="str">
        <f>'Test Setup Request'!M40</f>
        <v/>
      </c>
      <c r="P37" s="27" t="str">
        <f>'Test Setup Request'!N40</f>
        <v/>
      </c>
      <c r="Q37" s="27" t="str">
        <f>'Test Setup Request'!O40</f>
        <v/>
      </c>
      <c r="R37" s="27" t="str">
        <f>'Test Setup Request'!P40</f>
        <v/>
      </c>
      <c r="S37" s="27" t="str">
        <f>'Test Setup Request'!Q40</f>
        <v/>
      </c>
      <c r="T37" s="27" t="str">
        <f>'Test Setup Request'!R40</f>
        <v/>
      </c>
      <c r="U37" s="27" t="str">
        <f>'Test Setup Request'!S40</f>
        <v/>
      </c>
      <c r="V37" s="27" t="str">
        <f>'Test Setup Request'!T40</f>
        <v/>
      </c>
      <c r="W37" s="27" t="str">
        <f>'Test Setup Request'!AC40</f>
        <v/>
      </c>
      <c r="X37" s="27" t="str">
        <f>'Test Setup Request'!AD40</f>
        <v/>
      </c>
      <c r="Y37" s="27" t="str">
        <f>'Test Setup Request'!AE40</f>
        <v/>
      </c>
      <c r="Z37" s="27" t="str">
        <f>'Test Setup Request'!AF40</f>
        <v/>
      </c>
      <c r="AA37" s="16" t="s">
        <v>48</v>
      </c>
      <c r="AB37" s="27" t="s">
        <v>53</v>
      </c>
      <c r="AC37" s="27" t="str">
        <f>'Test Setup Request'!U40</f>
        <v/>
      </c>
      <c r="AD37" s="27" t="str">
        <f>'Test Setup Request'!V40</f>
        <v/>
      </c>
      <c r="AE37" s="27" t="str">
        <f>'Test Setup Request'!W40</f>
        <v/>
      </c>
      <c r="AF37" s="27" t="str">
        <f>'Test Setup Request'!X40</f>
        <v/>
      </c>
      <c r="AG37" s="27" t="str">
        <f t="shared" si="2"/>
        <v>MER</v>
      </c>
      <c r="AH37" s="27" t="str">
        <f>'Test Setup Request'!Y40</f>
        <v/>
      </c>
      <c r="AI37" s="27" t="str">
        <f>'Test Setup Request'!Z40</f>
        <v/>
      </c>
      <c r="AJ37" s="27" t="str">
        <f>'Test Setup Request'!AA40</f>
        <v/>
      </c>
      <c r="AK37" s="27" t="str">
        <f>'Test Setup Request'!AB40</f>
        <v/>
      </c>
      <c r="AL37" s="16">
        <v>2</v>
      </c>
      <c r="AM37" s="16" t="s">
        <v>46</v>
      </c>
      <c r="AN37" s="16">
        <v>1</v>
      </c>
      <c r="AO37" s="16"/>
      <c r="AP37" s="64" t="str">
        <f>IF('Test Setup Request'!L40=0,"Default",'Test Setup Request'!L40)</f>
        <v>Default</v>
      </c>
    </row>
    <row r="38" spans="1:42" s="27" customFormat="1" x14ac:dyDescent="0.35">
      <c r="A38" s="16" t="s">
        <v>38</v>
      </c>
      <c r="B38" s="16">
        <f>'Test Setup Request'!A41</f>
        <v>0</v>
      </c>
      <c r="C38" s="16">
        <f>'Test Setup Request'!B41</f>
        <v>0</v>
      </c>
      <c r="D38" s="16">
        <f>'Test Setup Request'!D41</f>
        <v>0</v>
      </c>
      <c r="E38" s="16" t="s">
        <v>128</v>
      </c>
      <c r="F38" s="16" t="s">
        <v>41</v>
      </c>
      <c r="G38" s="16" t="s">
        <v>42</v>
      </c>
      <c r="H38" s="16">
        <f t="shared" si="3"/>
        <v>0</v>
      </c>
      <c r="I38" s="16">
        <f t="shared" si="4"/>
        <v>0</v>
      </c>
      <c r="J38" s="16" t="s">
        <v>43</v>
      </c>
      <c r="K38" s="16" t="s">
        <v>44</v>
      </c>
      <c r="O38" s="27" t="str">
        <f>'Test Setup Request'!M41</f>
        <v/>
      </c>
      <c r="P38" s="27" t="str">
        <f>'Test Setup Request'!N41</f>
        <v/>
      </c>
      <c r="Q38" s="27" t="str">
        <f>'Test Setup Request'!O41</f>
        <v/>
      </c>
      <c r="R38" s="27" t="str">
        <f>'Test Setup Request'!P41</f>
        <v/>
      </c>
      <c r="S38" s="27" t="str">
        <f>'Test Setup Request'!Q41</f>
        <v/>
      </c>
      <c r="T38" s="27" t="str">
        <f>'Test Setup Request'!R41</f>
        <v/>
      </c>
      <c r="U38" s="27" t="str">
        <f>'Test Setup Request'!S41</f>
        <v/>
      </c>
      <c r="V38" s="27" t="str">
        <f>'Test Setup Request'!T41</f>
        <v/>
      </c>
      <c r="W38" s="27" t="str">
        <f>'Test Setup Request'!AC41</f>
        <v/>
      </c>
      <c r="X38" s="27" t="str">
        <f>'Test Setup Request'!AD41</f>
        <v/>
      </c>
      <c r="Y38" s="27" t="str">
        <f>'Test Setup Request'!AE41</f>
        <v/>
      </c>
      <c r="Z38" s="27" t="str">
        <f>'Test Setup Request'!AF41</f>
        <v/>
      </c>
      <c r="AA38" s="16" t="s">
        <v>48</v>
      </c>
      <c r="AB38" s="27" t="s">
        <v>53</v>
      </c>
      <c r="AC38" s="27" t="str">
        <f>'Test Setup Request'!U41</f>
        <v/>
      </c>
      <c r="AD38" s="27" t="str">
        <f>'Test Setup Request'!V41</f>
        <v/>
      </c>
      <c r="AE38" s="27" t="str">
        <f>'Test Setup Request'!W41</f>
        <v/>
      </c>
      <c r="AF38" s="27" t="str">
        <f>'Test Setup Request'!X41</f>
        <v/>
      </c>
      <c r="AG38" s="27" t="str">
        <f t="shared" si="2"/>
        <v>MER</v>
      </c>
      <c r="AH38" s="27" t="str">
        <f>'Test Setup Request'!Y41</f>
        <v/>
      </c>
      <c r="AI38" s="27" t="str">
        <f>'Test Setup Request'!Z41</f>
        <v/>
      </c>
      <c r="AJ38" s="27" t="str">
        <f>'Test Setup Request'!AA41</f>
        <v/>
      </c>
      <c r="AK38" s="27" t="str">
        <f>'Test Setup Request'!AB41</f>
        <v/>
      </c>
      <c r="AL38" s="16">
        <v>2</v>
      </c>
      <c r="AM38" s="16" t="s">
        <v>46</v>
      </c>
      <c r="AN38" s="16">
        <v>1</v>
      </c>
      <c r="AO38" s="16"/>
      <c r="AP38" s="64" t="str">
        <f>IF('Test Setup Request'!L41=0,"Default",'Test Setup Request'!L41)</f>
        <v>Default</v>
      </c>
    </row>
    <row r="39" spans="1:42" s="27" customFormat="1" x14ac:dyDescent="0.35">
      <c r="A39" s="16" t="s">
        <v>38</v>
      </c>
      <c r="B39" s="16">
        <f>'Test Setup Request'!A42</f>
        <v>0</v>
      </c>
      <c r="C39" s="16">
        <f>'Test Setup Request'!B42</f>
        <v>0</v>
      </c>
      <c r="D39" s="16">
        <f>'Test Setup Request'!D42</f>
        <v>0</v>
      </c>
      <c r="E39" s="16" t="s">
        <v>128</v>
      </c>
      <c r="F39" s="16" t="s">
        <v>41</v>
      </c>
      <c r="G39" s="16" t="s">
        <v>42</v>
      </c>
      <c r="H39" s="16">
        <f t="shared" si="3"/>
        <v>0</v>
      </c>
      <c r="I39" s="16">
        <f t="shared" si="4"/>
        <v>0</v>
      </c>
      <c r="J39" s="16" t="s">
        <v>43</v>
      </c>
      <c r="K39" s="16" t="s">
        <v>44</v>
      </c>
      <c r="O39" s="27" t="str">
        <f>'Test Setup Request'!M42</f>
        <v/>
      </c>
      <c r="P39" s="27" t="str">
        <f>'Test Setup Request'!N42</f>
        <v/>
      </c>
      <c r="Q39" s="27" t="str">
        <f>'Test Setup Request'!O42</f>
        <v/>
      </c>
      <c r="R39" s="27" t="str">
        <f>'Test Setup Request'!P42</f>
        <v/>
      </c>
      <c r="S39" s="27" t="str">
        <f>'Test Setup Request'!Q42</f>
        <v/>
      </c>
      <c r="T39" s="27" t="str">
        <f>'Test Setup Request'!R42</f>
        <v/>
      </c>
      <c r="U39" s="27" t="str">
        <f>'Test Setup Request'!S42</f>
        <v/>
      </c>
      <c r="V39" s="27" t="str">
        <f>'Test Setup Request'!T42</f>
        <v/>
      </c>
      <c r="W39" s="27" t="str">
        <f>'Test Setup Request'!AC42</f>
        <v/>
      </c>
      <c r="X39" s="27" t="str">
        <f>'Test Setup Request'!AD42</f>
        <v/>
      </c>
      <c r="Y39" s="27" t="str">
        <f>'Test Setup Request'!AE42</f>
        <v/>
      </c>
      <c r="Z39" s="27" t="str">
        <f>'Test Setup Request'!AF42</f>
        <v/>
      </c>
      <c r="AA39" s="16" t="s">
        <v>48</v>
      </c>
      <c r="AB39" s="27" t="s">
        <v>53</v>
      </c>
      <c r="AC39" s="27" t="str">
        <f>'Test Setup Request'!U42</f>
        <v/>
      </c>
      <c r="AD39" s="27" t="str">
        <f>'Test Setup Request'!V42</f>
        <v/>
      </c>
      <c r="AE39" s="27" t="str">
        <f>'Test Setup Request'!W42</f>
        <v/>
      </c>
      <c r="AF39" s="27" t="str">
        <f>'Test Setup Request'!X42</f>
        <v/>
      </c>
      <c r="AG39" s="27" t="str">
        <f t="shared" si="2"/>
        <v>MER</v>
      </c>
      <c r="AH39" s="27" t="str">
        <f>'Test Setup Request'!Y42</f>
        <v/>
      </c>
      <c r="AI39" s="27" t="str">
        <f>'Test Setup Request'!Z42</f>
        <v/>
      </c>
      <c r="AJ39" s="27" t="str">
        <f>'Test Setup Request'!AA42</f>
        <v/>
      </c>
      <c r="AK39" s="27" t="str">
        <f>'Test Setup Request'!AB42</f>
        <v/>
      </c>
      <c r="AL39" s="16">
        <v>2</v>
      </c>
      <c r="AM39" s="16" t="s">
        <v>46</v>
      </c>
      <c r="AN39" s="16">
        <v>1</v>
      </c>
      <c r="AO39" s="16"/>
      <c r="AP39" s="64" t="str">
        <f>IF('Test Setup Request'!L42=0,"Default",'Test Setup Request'!L42)</f>
        <v>Default</v>
      </c>
    </row>
    <row r="40" spans="1:42" s="27" customFormat="1" x14ac:dyDescent="0.35">
      <c r="A40" s="16" t="s">
        <v>38</v>
      </c>
      <c r="B40" s="16">
        <f>'Test Setup Request'!A43</f>
        <v>0</v>
      </c>
      <c r="C40" s="16">
        <f>'Test Setup Request'!B43</f>
        <v>0</v>
      </c>
      <c r="D40" s="16">
        <f>'Test Setup Request'!D43</f>
        <v>0</v>
      </c>
      <c r="E40" s="16" t="s">
        <v>128</v>
      </c>
      <c r="F40" s="16" t="s">
        <v>41</v>
      </c>
      <c r="G40" s="16" t="s">
        <v>42</v>
      </c>
      <c r="H40" s="16">
        <f t="shared" si="3"/>
        <v>0</v>
      </c>
      <c r="I40" s="16">
        <f t="shared" si="4"/>
        <v>0</v>
      </c>
      <c r="J40" s="16" t="s">
        <v>43</v>
      </c>
      <c r="K40" s="16" t="s">
        <v>44</v>
      </c>
      <c r="O40" s="27" t="str">
        <f>'Test Setup Request'!M43</f>
        <v/>
      </c>
      <c r="P40" s="27" t="str">
        <f>'Test Setup Request'!N43</f>
        <v/>
      </c>
      <c r="Q40" s="27" t="str">
        <f>'Test Setup Request'!O43</f>
        <v/>
      </c>
      <c r="R40" s="27" t="str">
        <f>'Test Setup Request'!P43</f>
        <v/>
      </c>
      <c r="S40" s="27" t="str">
        <f>'Test Setup Request'!Q43</f>
        <v/>
      </c>
      <c r="T40" s="27" t="str">
        <f>'Test Setup Request'!R43</f>
        <v/>
      </c>
      <c r="U40" s="27" t="str">
        <f>'Test Setup Request'!S43</f>
        <v/>
      </c>
      <c r="V40" s="27" t="str">
        <f>'Test Setup Request'!T43</f>
        <v/>
      </c>
      <c r="W40" s="27" t="str">
        <f>'Test Setup Request'!AC43</f>
        <v/>
      </c>
      <c r="X40" s="27" t="str">
        <f>'Test Setup Request'!AD43</f>
        <v/>
      </c>
      <c r="Y40" s="27" t="str">
        <f>'Test Setup Request'!AE43</f>
        <v/>
      </c>
      <c r="Z40" s="27" t="str">
        <f>'Test Setup Request'!AF43</f>
        <v/>
      </c>
      <c r="AA40" s="16" t="s">
        <v>48</v>
      </c>
      <c r="AB40" s="27" t="s">
        <v>53</v>
      </c>
      <c r="AC40" s="27" t="str">
        <f>'Test Setup Request'!U43</f>
        <v/>
      </c>
      <c r="AD40" s="27" t="str">
        <f>'Test Setup Request'!V43</f>
        <v/>
      </c>
      <c r="AE40" s="27" t="str">
        <f>'Test Setup Request'!W43</f>
        <v/>
      </c>
      <c r="AF40" s="27" t="str">
        <f>'Test Setup Request'!X43</f>
        <v/>
      </c>
      <c r="AG40" s="27" t="str">
        <f t="shared" si="2"/>
        <v>MER</v>
      </c>
      <c r="AH40" s="27" t="str">
        <f>'Test Setup Request'!Y43</f>
        <v/>
      </c>
      <c r="AI40" s="27" t="str">
        <f>'Test Setup Request'!Z43</f>
        <v/>
      </c>
      <c r="AJ40" s="27" t="str">
        <f>'Test Setup Request'!AA43</f>
        <v/>
      </c>
      <c r="AK40" s="27" t="str">
        <f>'Test Setup Request'!AB43</f>
        <v/>
      </c>
      <c r="AL40" s="16">
        <v>2</v>
      </c>
      <c r="AM40" s="16" t="s">
        <v>46</v>
      </c>
      <c r="AN40" s="16">
        <v>1</v>
      </c>
      <c r="AO40" s="16"/>
      <c r="AP40" s="64" t="str">
        <f>IF('Test Setup Request'!L43=0,"Default",'Test Setup Request'!L43)</f>
        <v>Default</v>
      </c>
    </row>
    <row r="41" spans="1:42" s="27" customFormat="1" x14ac:dyDescent="0.35">
      <c r="A41" s="16" t="s">
        <v>38</v>
      </c>
      <c r="B41" s="16">
        <f>'Test Setup Request'!A44</f>
        <v>0</v>
      </c>
      <c r="C41" s="16">
        <f>'Test Setup Request'!B44</f>
        <v>0</v>
      </c>
      <c r="D41" s="16">
        <f>'Test Setup Request'!D44</f>
        <v>0</v>
      </c>
      <c r="E41" s="16" t="s">
        <v>128</v>
      </c>
      <c r="F41" s="16" t="s">
        <v>41</v>
      </c>
      <c r="G41" s="16" t="s">
        <v>42</v>
      </c>
      <c r="H41" s="16">
        <f t="shared" si="3"/>
        <v>0</v>
      </c>
      <c r="I41" s="16">
        <f t="shared" si="4"/>
        <v>0</v>
      </c>
      <c r="J41" s="16" t="s">
        <v>43</v>
      </c>
      <c r="K41" s="16" t="s">
        <v>44</v>
      </c>
      <c r="O41" s="27" t="str">
        <f>'Test Setup Request'!M44</f>
        <v/>
      </c>
      <c r="P41" s="27" t="str">
        <f>'Test Setup Request'!N44</f>
        <v/>
      </c>
      <c r="Q41" s="27" t="str">
        <f>'Test Setup Request'!O44</f>
        <v/>
      </c>
      <c r="R41" s="27" t="str">
        <f>'Test Setup Request'!P44</f>
        <v/>
      </c>
      <c r="S41" s="27" t="str">
        <f>'Test Setup Request'!Q44</f>
        <v/>
      </c>
      <c r="T41" s="27" t="str">
        <f>'Test Setup Request'!R44</f>
        <v/>
      </c>
      <c r="U41" s="27" t="str">
        <f>'Test Setup Request'!S44</f>
        <v/>
      </c>
      <c r="V41" s="27" t="str">
        <f>'Test Setup Request'!T44</f>
        <v/>
      </c>
      <c r="W41" s="27" t="str">
        <f>'Test Setup Request'!AC44</f>
        <v/>
      </c>
      <c r="X41" s="27" t="str">
        <f>'Test Setup Request'!AD44</f>
        <v/>
      </c>
      <c r="Y41" s="27" t="str">
        <f>'Test Setup Request'!AE44</f>
        <v/>
      </c>
      <c r="Z41" s="27" t="str">
        <f>'Test Setup Request'!AF44</f>
        <v/>
      </c>
      <c r="AA41" s="16" t="s">
        <v>48</v>
      </c>
      <c r="AB41" s="27" t="s">
        <v>53</v>
      </c>
      <c r="AC41" s="27" t="str">
        <f>'Test Setup Request'!U44</f>
        <v/>
      </c>
      <c r="AD41" s="27" t="str">
        <f>'Test Setup Request'!V44</f>
        <v/>
      </c>
      <c r="AE41" s="27" t="str">
        <f>'Test Setup Request'!W44</f>
        <v/>
      </c>
      <c r="AF41" s="27" t="str">
        <f>'Test Setup Request'!X44</f>
        <v/>
      </c>
      <c r="AG41" s="27" t="str">
        <f t="shared" si="2"/>
        <v>MER</v>
      </c>
      <c r="AH41" s="27" t="str">
        <f>'Test Setup Request'!Y44</f>
        <v/>
      </c>
      <c r="AI41" s="27" t="str">
        <f>'Test Setup Request'!Z44</f>
        <v/>
      </c>
      <c r="AJ41" s="27" t="str">
        <f>'Test Setup Request'!AA44</f>
        <v/>
      </c>
      <c r="AK41" s="27" t="str">
        <f>'Test Setup Request'!AB44</f>
        <v/>
      </c>
      <c r="AL41" s="16">
        <v>2</v>
      </c>
      <c r="AM41" s="16" t="s">
        <v>46</v>
      </c>
      <c r="AN41" s="16">
        <v>1</v>
      </c>
      <c r="AO41" s="16"/>
      <c r="AP41" s="64" t="str">
        <f>IF('Test Setup Request'!L44=0,"Default",'Test Setup Request'!L44)</f>
        <v>Default</v>
      </c>
    </row>
    <row r="42" spans="1:42" s="27" customFormat="1" x14ac:dyDescent="0.35">
      <c r="A42" s="16" t="s">
        <v>38</v>
      </c>
      <c r="B42" s="16">
        <f>'Test Setup Request'!A45</f>
        <v>0</v>
      </c>
      <c r="C42" s="16">
        <f>'Test Setup Request'!B45</f>
        <v>0</v>
      </c>
      <c r="D42" s="16">
        <f>'Test Setup Request'!D45</f>
        <v>0</v>
      </c>
      <c r="E42" s="16" t="s">
        <v>128</v>
      </c>
      <c r="F42" s="16" t="s">
        <v>41</v>
      </c>
      <c r="G42" s="16" t="s">
        <v>42</v>
      </c>
      <c r="H42" s="16">
        <f t="shared" si="3"/>
        <v>0</v>
      </c>
      <c r="I42" s="16">
        <f t="shared" si="4"/>
        <v>0</v>
      </c>
      <c r="J42" s="16" t="s">
        <v>43</v>
      </c>
      <c r="K42" s="16" t="s">
        <v>44</v>
      </c>
      <c r="O42" s="27" t="str">
        <f>'Test Setup Request'!M45</f>
        <v/>
      </c>
      <c r="P42" s="27" t="str">
        <f>'Test Setup Request'!N45</f>
        <v/>
      </c>
      <c r="Q42" s="27" t="str">
        <f>'Test Setup Request'!O45</f>
        <v/>
      </c>
      <c r="R42" s="27" t="str">
        <f>'Test Setup Request'!P45</f>
        <v/>
      </c>
      <c r="S42" s="27" t="str">
        <f>'Test Setup Request'!Q45</f>
        <v/>
      </c>
      <c r="T42" s="27" t="str">
        <f>'Test Setup Request'!R45</f>
        <v/>
      </c>
      <c r="U42" s="27" t="str">
        <f>'Test Setup Request'!S45</f>
        <v/>
      </c>
      <c r="V42" s="27" t="str">
        <f>'Test Setup Request'!T45</f>
        <v/>
      </c>
      <c r="W42" s="27" t="str">
        <f>'Test Setup Request'!AC45</f>
        <v/>
      </c>
      <c r="X42" s="27" t="str">
        <f>'Test Setup Request'!AD45</f>
        <v/>
      </c>
      <c r="Y42" s="27" t="str">
        <f>'Test Setup Request'!AE45</f>
        <v/>
      </c>
      <c r="Z42" s="27" t="str">
        <f>'Test Setup Request'!AF45</f>
        <v/>
      </c>
      <c r="AA42" s="16" t="s">
        <v>48</v>
      </c>
      <c r="AB42" s="27" t="s">
        <v>53</v>
      </c>
      <c r="AC42" s="27" t="str">
        <f>'Test Setup Request'!U45</f>
        <v/>
      </c>
      <c r="AD42" s="27" t="str">
        <f>'Test Setup Request'!V45</f>
        <v/>
      </c>
      <c r="AE42" s="27" t="str">
        <f>'Test Setup Request'!W45</f>
        <v/>
      </c>
      <c r="AF42" s="27" t="str">
        <f>'Test Setup Request'!X45</f>
        <v/>
      </c>
      <c r="AG42" s="27" t="str">
        <f t="shared" si="2"/>
        <v>MER</v>
      </c>
      <c r="AH42" s="27" t="str">
        <f>'Test Setup Request'!Y45</f>
        <v/>
      </c>
      <c r="AI42" s="27" t="str">
        <f>'Test Setup Request'!Z45</f>
        <v/>
      </c>
      <c r="AJ42" s="27" t="str">
        <f>'Test Setup Request'!AA45</f>
        <v/>
      </c>
      <c r="AK42" s="27" t="str">
        <f>'Test Setup Request'!AB45</f>
        <v/>
      </c>
      <c r="AL42" s="16">
        <v>2</v>
      </c>
      <c r="AM42" s="16" t="s">
        <v>46</v>
      </c>
      <c r="AN42" s="16">
        <v>1</v>
      </c>
      <c r="AO42" s="16"/>
      <c r="AP42" s="64" t="str">
        <f>IF('Test Setup Request'!L45=0,"Default",'Test Setup Request'!L45)</f>
        <v>Default</v>
      </c>
    </row>
    <row r="43" spans="1:42" s="27" customFormat="1" x14ac:dyDescent="0.35">
      <c r="A43" s="16" t="s">
        <v>38</v>
      </c>
      <c r="B43" s="16">
        <f>'Test Setup Request'!A46</f>
        <v>0</v>
      </c>
      <c r="C43" s="16">
        <f>'Test Setup Request'!B46</f>
        <v>0</v>
      </c>
      <c r="D43" s="16">
        <f>'Test Setup Request'!D46</f>
        <v>0</v>
      </c>
      <c r="E43" s="16" t="s">
        <v>128</v>
      </c>
      <c r="F43" s="16" t="s">
        <v>41</v>
      </c>
      <c r="G43" s="16" t="s">
        <v>42</v>
      </c>
      <c r="H43" s="16">
        <f t="shared" si="3"/>
        <v>0</v>
      </c>
      <c r="I43" s="16">
        <f t="shared" si="4"/>
        <v>0</v>
      </c>
      <c r="J43" s="16" t="s">
        <v>43</v>
      </c>
      <c r="K43" s="16" t="s">
        <v>44</v>
      </c>
      <c r="O43" s="27" t="str">
        <f>'Test Setup Request'!M46</f>
        <v/>
      </c>
      <c r="P43" s="27" t="str">
        <f>'Test Setup Request'!N46</f>
        <v/>
      </c>
      <c r="Q43" s="27" t="str">
        <f>'Test Setup Request'!O46</f>
        <v/>
      </c>
      <c r="R43" s="27" t="str">
        <f>'Test Setup Request'!P46</f>
        <v/>
      </c>
      <c r="S43" s="27" t="str">
        <f>'Test Setup Request'!Q46</f>
        <v/>
      </c>
      <c r="T43" s="27" t="str">
        <f>'Test Setup Request'!R46</f>
        <v/>
      </c>
      <c r="U43" s="27" t="str">
        <f>'Test Setup Request'!S46</f>
        <v/>
      </c>
      <c r="V43" s="27" t="str">
        <f>'Test Setup Request'!T46</f>
        <v/>
      </c>
      <c r="W43" s="27" t="str">
        <f>'Test Setup Request'!AC46</f>
        <v/>
      </c>
      <c r="X43" s="27" t="str">
        <f>'Test Setup Request'!AD46</f>
        <v/>
      </c>
      <c r="Y43" s="27" t="str">
        <f>'Test Setup Request'!AE46</f>
        <v/>
      </c>
      <c r="Z43" s="27" t="str">
        <f>'Test Setup Request'!AF46</f>
        <v/>
      </c>
      <c r="AA43" s="16" t="s">
        <v>48</v>
      </c>
      <c r="AB43" s="27" t="s">
        <v>53</v>
      </c>
      <c r="AC43" s="27" t="str">
        <f>'Test Setup Request'!U46</f>
        <v/>
      </c>
      <c r="AD43" s="27" t="str">
        <f>'Test Setup Request'!V46</f>
        <v/>
      </c>
      <c r="AE43" s="27" t="str">
        <f>'Test Setup Request'!W46</f>
        <v/>
      </c>
      <c r="AF43" s="27" t="str">
        <f>'Test Setup Request'!X46</f>
        <v/>
      </c>
      <c r="AG43" s="27" t="str">
        <f t="shared" si="2"/>
        <v>MER</v>
      </c>
      <c r="AH43" s="27" t="str">
        <f>'Test Setup Request'!Y46</f>
        <v/>
      </c>
      <c r="AI43" s="27" t="str">
        <f>'Test Setup Request'!Z46</f>
        <v/>
      </c>
      <c r="AJ43" s="27" t="str">
        <f>'Test Setup Request'!AA46</f>
        <v/>
      </c>
      <c r="AK43" s="27" t="str">
        <f>'Test Setup Request'!AB46</f>
        <v/>
      </c>
      <c r="AL43" s="16">
        <v>2</v>
      </c>
      <c r="AM43" s="16" t="s">
        <v>46</v>
      </c>
      <c r="AN43" s="16">
        <v>1</v>
      </c>
      <c r="AO43" s="16"/>
      <c r="AP43" s="64" t="str">
        <f>IF('Test Setup Request'!L46=0,"Default",'Test Setup Request'!L46)</f>
        <v>Default</v>
      </c>
    </row>
    <row r="44" spans="1:42" s="27" customFormat="1" x14ac:dyDescent="0.35">
      <c r="A44" s="16" t="s">
        <v>38</v>
      </c>
      <c r="B44" s="16">
        <f>'Test Setup Request'!A47</f>
        <v>0</v>
      </c>
      <c r="C44" s="16">
        <f>'Test Setup Request'!B47</f>
        <v>0</v>
      </c>
      <c r="D44" s="16">
        <f>'Test Setup Request'!D47</f>
        <v>0</v>
      </c>
      <c r="E44" s="16" t="s">
        <v>128</v>
      </c>
      <c r="F44" s="16" t="s">
        <v>41</v>
      </c>
      <c r="G44" s="16" t="s">
        <v>42</v>
      </c>
      <c r="H44" s="16">
        <f t="shared" si="3"/>
        <v>0</v>
      </c>
      <c r="I44" s="16">
        <f t="shared" si="4"/>
        <v>0</v>
      </c>
      <c r="J44" s="16" t="s">
        <v>43</v>
      </c>
      <c r="K44" s="16" t="s">
        <v>44</v>
      </c>
      <c r="O44" s="27" t="str">
        <f>'Test Setup Request'!M47</f>
        <v/>
      </c>
      <c r="P44" s="27" t="str">
        <f>'Test Setup Request'!N47</f>
        <v/>
      </c>
      <c r="Q44" s="27" t="str">
        <f>'Test Setup Request'!O47</f>
        <v/>
      </c>
      <c r="R44" s="27" t="str">
        <f>'Test Setup Request'!P47</f>
        <v/>
      </c>
      <c r="S44" s="27" t="str">
        <f>'Test Setup Request'!Q47</f>
        <v/>
      </c>
      <c r="T44" s="27" t="str">
        <f>'Test Setup Request'!R47</f>
        <v/>
      </c>
      <c r="U44" s="27" t="str">
        <f>'Test Setup Request'!S47</f>
        <v/>
      </c>
      <c r="V44" s="27" t="str">
        <f>'Test Setup Request'!T47</f>
        <v/>
      </c>
      <c r="W44" s="27" t="str">
        <f>'Test Setup Request'!AC47</f>
        <v/>
      </c>
      <c r="X44" s="27" t="str">
        <f>'Test Setup Request'!AD47</f>
        <v/>
      </c>
      <c r="Y44" s="27" t="str">
        <f>'Test Setup Request'!AE47</f>
        <v/>
      </c>
      <c r="Z44" s="27" t="str">
        <f>'Test Setup Request'!AF47</f>
        <v/>
      </c>
      <c r="AA44" s="16" t="s">
        <v>48</v>
      </c>
      <c r="AB44" s="27" t="s">
        <v>53</v>
      </c>
      <c r="AC44" s="27" t="str">
        <f>'Test Setup Request'!U47</f>
        <v/>
      </c>
      <c r="AD44" s="27" t="str">
        <f>'Test Setup Request'!V47</f>
        <v/>
      </c>
      <c r="AE44" s="27" t="str">
        <f>'Test Setup Request'!W47</f>
        <v/>
      </c>
      <c r="AF44" s="27" t="str">
        <f>'Test Setup Request'!X47</f>
        <v/>
      </c>
      <c r="AG44" s="27" t="str">
        <f t="shared" si="2"/>
        <v>MER</v>
      </c>
      <c r="AH44" s="27" t="str">
        <f>'Test Setup Request'!Y47</f>
        <v/>
      </c>
      <c r="AI44" s="27" t="str">
        <f>'Test Setup Request'!Z47</f>
        <v/>
      </c>
      <c r="AJ44" s="27" t="str">
        <f>'Test Setup Request'!AA47</f>
        <v/>
      </c>
      <c r="AK44" s="27" t="str">
        <f>'Test Setup Request'!AB47</f>
        <v/>
      </c>
      <c r="AL44" s="16">
        <v>2</v>
      </c>
      <c r="AM44" s="16" t="s">
        <v>46</v>
      </c>
      <c r="AN44" s="16">
        <v>1</v>
      </c>
      <c r="AO44" s="16"/>
      <c r="AP44" s="64" t="str">
        <f>IF('Test Setup Request'!L47=0,"Default",'Test Setup Request'!L47)</f>
        <v>Default</v>
      </c>
    </row>
    <row r="45" spans="1:42" s="27" customFormat="1" x14ac:dyDescent="0.35">
      <c r="A45" s="16" t="s">
        <v>38</v>
      </c>
      <c r="B45" s="16">
        <f>'Test Setup Request'!A48</f>
        <v>0</v>
      </c>
      <c r="C45" s="16">
        <f>'Test Setup Request'!B48</f>
        <v>0</v>
      </c>
      <c r="D45" s="16">
        <f>'Test Setup Request'!D48</f>
        <v>0</v>
      </c>
      <c r="E45" s="16" t="s">
        <v>128</v>
      </c>
      <c r="F45" s="16" t="s">
        <v>41</v>
      </c>
      <c r="G45" s="16" t="s">
        <v>42</v>
      </c>
      <c r="H45" s="16">
        <f t="shared" si="3"/>
        <v>0</v>
      </c>
      <c r="I45" s="16">
        <f t="shared" si="4"/>
        <v>0</v>
      </c>
      <c r="J45" s="16" t="s">
        <v>43</v>
      </c>
      <c r="K45" s="16" t="s">
        <v>44</v>
      </c>
      <c r="O45" s="27" t="str">
        <f>'Test Setup Request'!M48</f>
        <v/>
      </c>
      <c r="P45" s="27" t="str">
        <f>'Test Setup Request'!N48</f>
        <v/>
      </c>
      <c r="Q45" s="27" t="str">
        <f>'Test Setup Request'!O48</f>
        <v/>
      </c>
      <c r="R45" s="27" t="str">
        <f>'Test Setup Request'!P48</f>
        <v/>
      </c>
      <c r="S45" s="27" t="str">
        <f>'Test Setup Request'!Q48</f>
        <v/>
      </c>
      <c r="T45" s="27" t="str">
        <f>'Test Setup Request'!R48</f>
        <v/>
      </c>
      <c r="U45" s="27" t="str">
        <f>'Test Setup Request'!S48</f>
        <v/>
      </c>
      <c r="V45" s="27" t="str">
        <f>'Test Setup Request'!T48</f>
        <v/>
      </c>
      <c r="W45" s="27" t="str">
        <f>'Test Setup Request'!AC48</f>
        <v/>
      </c>
      <c r="X45" s="27" t="str">
        <f>'Test Setup Request'!AD48</f>
        <v/>
      </c>
      <c r="Y45" s="27" t="str">
        <f>'Test Setup Request'!AE48</f>
        <v/>
      </c>
      <c r="Z45" s="27" t="str">
        <f>'Test Setup Request'!AF48</f>
        <v/>
      </c>
      <c r="AA45" s="16" t="s">
        <v>48</v>
      </c>
      <c r="AB45" s="27" t="s">
        <v>53</v>
      </c>
      <c r="AC45" s="27" t="str">
        <f>'Test Setup Request'!U48</f>
        <v/>
      </c>
      <c r="AD45" s="27" t="str">
        <f>'Test Setup Request'!V48</f>
        <v/>
      </c>
      <c r="AE45" s="27" t="str">
        <f>'Test Setup Request'!W48</f>
        <v/>
      </c>
      <c r="AF45" s="27" t="str">
        <f>'Test Setup Request'!X48</f>
        <v/>
      </c>
      <c r="AG45" s="27" t="str">
        <f t="shared" si="2"/>
        <v>MER</v>
      </c>
      <c r="AH45" s="27" t="str">
        <f>'Test Setup Request'!Y48</f>
        <v/>
      </c>
      <c r="AI45" s="27" t="str">
        <f>'Test Setup Request'!Z48</f>
        <v/>
      </c>
      <c r="AJ45" s="27" t="str">
        <f>'Test Setup Request'!AA48</f>
        <v/>
      </c>
      <c r="AK45" s="27" t="str">
        <f>'Test Setup Request'!AB48</f>
        <v/>
      </c>
      <c r="AL45" s="16">
        <v>2</v>
      </c>
      <c r="AM45" s="16" t="s">
        <v>46</v>
      </c>
      <c r="AN45" s="16">
        <v>1</v>
      </c>
      <c r="AO45" s="16"/>
      <c r="AP45" s="64" t="str">
        <f>IF('Test Setup Request'!L48=0,"Default",'Test Setup Request'!L48)</f>
        <v>Default</v>
      </c>
    </row>
    <row r="46" spans="1:42" s="27" customFormat="1" x14ac:dyDescent="0.35">
      <c r="A46" s="16" t="s">
        <v>38</v>
      </c>
      <c r="B46" s="16">
        <f>'Test Setup Request'!A49</f>
        <v>0</v>
      </c>
      <c r="C46" s="16">
        <f>'Test Setup Request'!B49</f>
        <v>0</v>
      </c>
      <c r="D46" s="16">
        <f>'Test Setup Request'!D49</f>
        <v>0</v>
      </c>
      <c r="E46" s="16" t="s">
        <v>128</v>
      </c>
      <c r="F46" s="16" t="s">
        <v>41</v>
      </c>
      <c r="G46" s="16" t="s">
        <v>42</v>
      </c>
      <c r="H46" s="16">
        <f t="shared" si="3"/>
        <v>0</v>
      </c>
      <c r="I46" s="16">
        <f t="shared" si="4"/>
        <v>0</v>
      </c>
      <c r="J46" s="16" t="s">
        <v>43</v>
      </c>
      <c r="K46" s="16" t="s">
        <v>44</v>
      </c>
      <c r="O46" s="27" t="str">
        <f>'Test Setup Request'!M49</f>
        <v/>
      </c>
      <c r="P46" s="27" t="str">
        <f>'Test Setup Request'!N49</f>
        <v/>
      </c>
      <c r="Q46" s="27" t="str">
        <f>'Test Setup Request'!O49</f>
        <v/>
      </c>
      <c r="R46" s="27" t="str">
        <f>'Test Setup Request'!P49</f>
        <v/>
      </c>
      <c r="S46" s="27" t="str">
        <f>'Test Setup Request'!Q49</f>
        <v/>
      </c>
      <c r="T46" s="27" t="str">
        <f>'Test Setup Request'!R49</f>
        <v/>
      </c>
      <c r="U46" s="27" t="str">
        <f>'Test Setup Request'!S49</f>
        <v/>
      </c>
      <c r="V46" s="27" t="str">
        <f>'Test Setup Request'!T49</f>
        <v/>
      </c>
      <c r="W46" s="27" t="str">
        <f>'Test Setup Request'!AC49</f>
        <v/>
      </c>
      <c r="X46" s="27" t="str">
        <f>'Test Setup Request'!AD49</f>
        <v/>
      </c>
      <c r="Y46" s="27" t="str">
        <f>'Test Setup Request'!AE49</f>
        <v/>
      </c>
      <c r="Z46" s="27" t="str">
        <f>'Test Setup Request'!AF49</f>
        <v/>
      </c>
      <c r="AA46" s="16" t="s">
        <v>48</v>
      </c>
      <c r="AB46" s="27" t="s">
        <v>53</v>
      </c>
      <c r="AC46" s="27" t="str">
        <f>'Test Setup Request'!U49</f>
        <v/>
      </c>
      <c r="AD46" s="27" t="str">
        <f>'Test Setup Request'!V49</f>
        <v/>
      </c>
      <c r="AE46" s="27" t="str">
        <f>'Test Setup Request'!W49</f>
        <v/>
      </c>
      <c r="AF46" s="27" t="str">
        <f>'Test Setup Request'!X49</f>
        <v/>
      </c>
      <c r="AG46" s="27" t="str">
        <f t="shared" si="2"/>
        <v>MER</v>
      </c>
      <c r="AH46" s="27" t="str">
        <f>'Test Setup Request'!Y49</f>
        <v/>
      </c>
      <c r="AI46" s="27" t="str">
        <f>'Test Setup Request'!Z49</f>
        <v/>
      </c>
      <c r="AJ46" s="27" t="str">
        <f>'Test Setup Request'!AA49</f>
        <v/>
      </c>
      <c r="AK46" s="27" t="str">
        <f>'Test Setup Request'!AB49</f>
        <v/>
      </c>
      <c r="AL46" s="16">
        <v>2</v>
      </c>
      <c r="AM46" s="16" t="s">
        <v>46</v>
      </c>
      <c r="AN46" s="16">
        <v>1</v>
      </c>
      <c r="AO46" s="16"/>
      <c r="AP46" s="64" t="str">
        <f>IF('Test Setup Request'!L49=0,"Default",'Test Setup Request'!L49)</f>
        <v>Default</v>
      </c>
    </row>
    <row r="47" spans="1:42" s="27" customFormat="1" x14ac:dyDescent="0.35">
      <c r="A47" s="16" t="s">
        <v>38</v>
      </c>
      <c r="B47" s="16">
        <f>'Test Setup Request'!A50</f>
        <v>0</v>
      </c>
      <c r="C47" s="16">
        <f>'Test Setup Request'!B50</f>
        <v>0</v>
      </c>
      <c r="D47" s="16">
        <f>'Test Setup Request'!D50</f>
        <v>0</v>
      </c>
      <c r="E47" s="16" t="s">
        <v>128</v>
      </c>
      <c r="F47" s="16" t="s">
        <v>41</v>
      </c>
      <c r="G47" s="16" t="s">
        <v>42</v>
      </c>
      <c r="H47" s="16">
        <f t="shared" si="3"/>
        <v>0</v>
      </c>
      <c r="I47" s="16">
        <f t="shared" si="4"/>
        <v>0</v>
      </c>
      <c r="J47" s="16" t="s">
        <v>43</v>
      </c>
      <c r="K47" s="16" t="s">
        <v>44</v>
      </c>
      <c r="O47" s="27" t="str">
        <f>'Test Setup Request'!M50</f>
        <v/>
      </c>
      <c r="P47" s="27" t="str">
        <f>'Test Setup Request'!N50</f>
        <v/>
      </c>
      <c r="Q47" s="27" t="str">
        <f>'Test Setup Request'!O50</f>
        <v/>
      </c>
      <c r="R47" s="27" t="str">
        <f>'Test Setup Request'!P50</f>
        <v/>
      </c>
      <c r="S47" s="27" t="str">
        <f>'Test Setup Request'!Q50</f>
        <v/>
      </c>
      <c r="T47" s="27" t="str">
        <f>'Test Setup Request'!R50</f>
        <v/>
      </c>
      <c r="U47" s="27" t="str">
        <f>'Test Setup Request'!S50</f>
        <v/>
      </c>
      <c r="V47" s="27" t="str">
        <f>'Test Setup Request'!T50</f>
        <v/>
      </c>
      <c r="W47" s="27" t="str">
        <f>'Test Setup Request'!AC50</f>
        <v/>
      </c>
      <c r="X47" s="27" t="str">
        <f>'Test Setup Request'!AD50</f>
        <v/>
      </c>
      <c r="Y47" s="27" t="str">
        <f>'Test Setup Request'!AE50</f>
        <v/>
      </c>
      <c r="Z47" s="27" t="str">
        <f>'Test Setup Request'!AF50</f>
        <v/>
      </c>
      <c r="AA47" s="16" t="s">
        <v>48</v>
      </c>
      <c r="AB47" s="27" t="s">
        <v>53</v>
      </c>
      <c r="AC47" s="27" t="str">
        <f>'Test Setup Request'!U50</f>
        <v/>
      </c>
      <c r="AD47" s="27" t="str">
        <f>'Test Setup Request'!V50</f>
        <v/>
      </c>
      <c r="AE47" s="27" t="str">
        <f>'Test Setup Request'!W50</f>
        <v/>
      </c>
      <c r="AF47" s="27" t="str">
        <f>'Test Setup Request'!X50</f>
        <v/>
      </c>
      <c r="AG47" s="27" t="str">
        <f t="shared" si="2"/>
        <v>MER</v>
      </c>
      <c r="AH47" s="27" t="str">
        <f>'Test Setup Request'!Y50</f>
        <v/>
      </c>
      <c r="AI47" s="27" t="str">
        <f>'Test Setup Request'!Z50</f>
        <v/>
      </c>
      <c r="AJ47" s="27" t="str">
        <f>'Test Setup Request'!AA50</f>
        <v/>
      </c>
      <c r="AK47" s="27" t="str">
        <f>'Test Setup Request'!AB50</f>
        <v/>
      </c>
      <c r="AL47" s="16">
        <v>2</v>
      </c>
      <c r="AM47" s="16" t="s">
        <v>46</v>
      </c>
      <c r="AN47" s="16">
        <v>1</v>
      </c>
      <c r="AO47" s="16"/>
      <c r="AP47" s="64" t="str">
        <f>IF('Test Setup Request'!L50=0,"Default",'Test Setup Request'!L50)</f>
        <v>Default</v>
      </c>
    </row>
    <row r="48" spans="1:42" s="27" customFormat="1" x14ac:dyDescent="0.35">
      <c r="A48" s="16" t="s">
        <v>38</v>
      </c>
      <c r="B48" s="16">
        <f>'Test Setup Request'!A51</f>
        <v>0</v>
      </c>
      <c r="C48" s="16">
        <f>'Test Setup Request'!B51</f>
        <v>0</v>
      </c>
      <c r="D48" s="16">
        <f>'Test Setup Request'!D51</f>
        <v>0</v>
      </c>
      <c r="E48" s="16" t="s">
        <v>128</v>
      </c>
      <c r="F48" s="16" t="s">
        <v>41</v>
      </c>
      <c r="G48" s="16" t="s">
        <v>42</v>
      </c>
      <c r="H48" s="16">
        <f t="shared" si="3"/>
        <v>0</v>
      </c>
      <c r="I48" s="16">
        <f t="shared" si="4"/>
        <v>0</v>
      </c>
      <c r="J48" s="16" t="s">
        <v>43</v>
      </c>
      <c r="K48" s="16" t="s">
        <v>44</v>
      </c>
      <c r="O48" s="27" t="str">
        <f>'Test Setup Request'!M51</f>
        <v/>
      </c>
      <c r="P48" s="27" t="str">
        <f>'Test Setup Request'!N51</f>
        <v/>
      </c>
      <c r="Q48" s="27" t="str">
        <f>'Test Setup Request'!O51</f>
        <v/>
      </c>
      <c r="R48" s="27" t="str">
        <f>'Test Setup Request'!P51</f>
        <v/>
      </c>
      <c r="S48" s="27" t="str">
        <f>'Test Setup Request'!Q51</f>
        <v/>
      </c>
      <c r="T48" s="27" t="str">
        <f>'Test Setup Request'!R51</f>
        <v/>
      </c>
      <c r="U48" s="27" t="str">
        <f>'Test Setup Request'!S51</f>
        <v/>
      </c>
      <c r="V48" s="27" t="str">
        <f>'Test Setup Request'!T51</f>
        <v/>
      </c>
      <c r="W48" s="27" t="str">
        <f>'Test Setup Request'!AC51</f>
        <v/>
      </c>
      <c r="X48" s="27" t="str">
        <f>'Test Setup Request'!AD51</f>
        <v/>
      </c>
      <c r="Y48" s="27" t="str">
        <f>'Test Setup Request'!AE51</f>
        <v/>
      </c>
      <c r="Z48" s="27" t="str">
        <f>'Test Setup Request'!AF51</f>
        <v/>
      </c>
      <c r="AA48" s="16" t="s">
        <v>48</v>
      </c>
      <c r="AB48" s="27" t="s">
        <v>53</v>
      </c>
      <c r="AC48" s="27" t="str">
        <f>'Test Setup Request'!U51</f>
        <v/>
      </c>
      <c r="AD48" s="27" t="str">
        <f>'Test Setup Request'!V51</f>
        <v/>
      </c>
      <c r="AE48" s="27" t="str">
        <f>'Test Setup Request'!W51</f>
        <v/>
      </c>
      <c r="AF48" s="27" t="str">
        <f>'Test Setup Request'!X51</f>
        <v/>
      </c>
      <c r="AG48" s="27" t="str">
        <f t="shared" si="2"/>
        <v>MER</v>
      </c>
      <c r="AH48" s="27" t="str">
        <f>'Test Setup Request'!Y51</f>
        <v/>
      </c>
      <c r="AI48" s="27" t="str">
        <f>'Test Setup Request'!Z51</f>
        <v/>
      </c>
      <c r="AJ48" s="27" t="str">
        <f>'Test Setup Request'!AA51</f>
        <v/>
      </c>
      <c r="AK48" s="27" t="str">
        <f>'Test Setup Request'!AB51</f>
        <v/>
      </c>
      <c r="AL48" s="16">
        <v>2</v>
      </c>
      <c r="AM48" s="16" t="s">
        <v>46</v>
      </c>
      <c r="AN48" s="16">
        <v>1</v>
      </c>
      <c r="AO48" s="16"/>
      <c r="AP48" s="64" t="str">
        <f>IF('Test Setup Request'!L51=0,"Default",'Test Setup Request'!L51)</f>
        <v>Default</v>
      </c>
    </row>
    <row r="49" spans="1:42" s="27" customFormat="1" x14ac:dyDescent="0.35">
      <c r="A49" s="16" t="s">
        <v>38</v>
      </c>
      <c r="B49" s="16">
        <f>'Test Setup Request'!A52</f>
        <v>0</v>
      </c>
      <c r="C49" s="16">
        <f>'Test Setup Request'!B52</f>
        <v>0</v>
      </c>
      <c r="D49" s="16">
        <f>'Test Setup Request'!D52</f>
        <v>0</v>
      </c>
      <c r="E49" s="16" t="s">
        <v>128</v>
      </c>
      <c r="F49" s="16" t="s">
        <v>41</v>
      </c>
      <c r="G49" s="16" t="s">
        <v>42</v>
      </c>
      <c r="H49" s="16">
        <f t="shared" si="3"/>
        <v>0</v>
      </c>
      <c r="I49" s="16">
        <f t="shared" si="4"/>
        <v>0</v>
      </c>
      <c r="J49" s="16" t="s">
        <v>43</v>
      </c>
      <c r="K49" s="16" t="s">
        <v>44</v>
      </c>
      <c r="O49" s="27" t="str">
        <f>'Test Setup Request'!M52</f>
        <v/>
      </c>
      <c r="P49" s="27" t="str">
        <f>'Test Setup Request'!N52</f>
        <v/>
      </c>
      <c r="Q49" s="27" t="str">
        <f>'Test Setup Request'!O52</f>
        <v/>
      </c>
      <c r="R49" s="27" t="str">
        <f>'Test Setup Request'!P52</f>
        <v/>
      </c>
      <c r="S49" s="27" t="str">
        <f>'Test Setup Request'!Q52</f>
        <v/>
      </c>
      <c r="T49" s="27" t="str">
        <f>'Test Setup Request'!R52</f>
        <v/>
      </c>
      <c r="U49" s="27" t="str">
        <f>'Test Setup Request'!S52</f>
        <v/>
      </c>
      <c r="V49" s="27" t="str">
        <f>'Test Setup Request'!T52</f>
        <v/>
      </c>
      <c r="W49" s="27" t="str">
        <f>'Test Setup Request'!AC52</f>
        <v/>
      </c>
      <c r="X49" s="27" t="str">
        <f>'Test Setup Request'!AD52</f>
        <v/>
      </c>
      <c r="Y49" s="27" t="str">
        <f>'Test Setup Request'!AE52</f>
        <v/>
      </c>
      <c r="Z49" s="27" t="str">
        <f>'Test Setup Request'!AF52</f>
        <v/>
      </c>
      <c r="AA49" s="16" t="s">
        <v>48</v>
      </c>
      <c r="AB49" s="27" t="s">
        <v>53</v>
      </c>
      <c r="AC49" s="27" t="str">
        <f>'Test Setup Request'!U52</f>
        <v/>
      </c>
      <c r="AD49" s="27" t="str">
        <f>'Test Setup Request'!V52</f>
        <v/>
      </c>
      <c r="AE49" s="27" t="str">
        <f>'Test Setup Request'!W52</f>
        <v/>
      </c>
      <c r="AF49" s="27" t="str">
        <f>'Test Setup Request'!X52</f>
        <v/>
      </c>
      <c r="AG49" s="27" t="str">
        <f t="shared" si="2"/>
        <v>MER</v>
      </c>
      <c r="AH49" s="27" t="str">
        <f>'Test Setup Request'!Y52</f>
        <v/>
      </c>
      <c r="AI49" s="27" t="str">
        <f>'Test Setup Request'!Z52</f>
        <v/>
      </c>
      <c r="AJ49" s="27" t="str">
        <f>'Test Setup Request'!AA52</f>
        <v/>
      </c>
      <c r="AK49" s="27" t="str">
        <f>'Test Setup Request'!AB52</f>
        <v/>
      </c>
      <c r="AL49" s="16">
        <v>2</v>
      </c>
      <c r="AM49" s="16" t="s">
        <v>46</v>
      </c>
      <c r="AN49" s="16">
        <v>1</v>
      </c>
      <c r="AO49" s="16"/>
      <c r="AP49" s="64" t="str">
        <f>IF('Test Setup Request'!L52=0,"Default",'Test Setup Request'!L52)</f>
        <v>Default</v>
      </c>
    </row>
    <row r="50" spans="1:42" s="27" customFormat="1" x14ac:dyDescent="0.35">
      <c r="A50" s="16" t="s">
        <v>38</v>
      </c>
      <c r="B50" s="16">
        <f>'Test Setup Request'!A53</f>
        <v>0</v>
      </c>
      <c r="C50" s="16">
        <f>'Test Setup Request'!B53</f>
        <v>0</v>
      </c>
      <c r="D50" s="16">
        <f>'Test Setup Request'!D53</f>
        <v>0</v>
      </c>
      <c r="E50" s="16" t="s">
        <v>128</v>
      </c>
      <c r="F50" s="16" t="s">
        <v>41</v>
      </c>
      <c r="G50" s="16" t="s">
        <v>42</v>
      </c>
      <c r="H50" s="16">
        <f t="shared" si="3"/>
        <v>0</v>
      </c>
      <c r="I50" s="16">
        <f t="shared" si="4"/>
        <v>0</v>
      </c>
      <c r="J50" s="16" t="s">
        <v>43</v>
      </c>
      <c r="K50" s="16" t="s">
        <v>44</v>
      </c>
      <c r="O50" s="27" t="str">
        <f>'Test Setup Request'!M53</f>
        <v/>
      </c>
      <c r="P50" s="27" t="str">
        <f>'Test Setup Request'!N53</f>
        <v/>
      </c>
      <c r="Q50" s="27" t="str">
        <f>'Test Setup Request'!O53</f>
        <v/>
      </c>
      <c r="R50" s="27" t="str">
        <f>'Test Setup Request'!P53</f>
        <v/>
      </c>
      <c r="S50" s="27" t="str">
        <f>'Test Setup Request'!Q53</f>
        <v/>
      </c>
      <c r="T50" s="27" t="str">
        <f>'Test Setup Request'!R53</f>
        <v/>
      </c>
      <c r="U50" s="27" t="str">
        <f>'Test Setup Request'!S53</f>
        <v/>
      </c>
      <c r="V50" s="27" t="str">
        <f>'Test Setup Request'!T53</f>
        <v/>
      </c>
      <c r="W50" s="27" t="str">
        <f>'Test Setup Request'!AC53</f>
        <v/>
      </c>
      <c r="X50" s="27" t="str">
        <f>'Test Setup Request'!AD53</f>
        <v/>
      </c>
      <c r="Y50" s="27" t="str">
        <f>'Test Setup Request'!AE53</f>
        <v/>
      </c>
      <c r="Z50" s="27" t="str">
        <f>'Test Setup Request'!AF53</f>
        <v/>
      </c>
      <c r="AA50" s="16" t="s">
        <v>48</v>
      </c>
      <c r="AB50" s="27" t="s">
        <v>53</v>
      </c>
      <c r="AC50" s="27" t="str">
        <f>'Test Setup Request'!U53</f>
        <v/>
      </c>
      <c r="AD50" s="27" t="str">
        <f>'Test Setup Request'!V53</f>
        <v/>
      </c>
      <c r="AE50" s="27" t="str">
        <f>'Test Setup Request'!W53</f>
        <v/>
      </c>
      <c r="AF50" s="27" t="str">
        <f>'Test Setup Request'!X53</f>
        <v/>
      </c>
      <c r="AG50" s="27" t="str">
        <f t="shared" si="2"/>
        <v>MER</v>
      </c>
      <c r="AH50" s="27" t="str">
        <f>'Test Setup Request'!Y53</f>
        <v/>
      </c>
      <c r="AI50" s="27" t="str">
        <f>'Test Setup Request'!Z53</f>
        <v/>
      </c>
      <c r="AJ50" s="27" t="str">
        <f>'Test Setup Request'!AA53</f>
        <v/>
      </c>
      <c r="AK50" s="27" t="str">
        <f>'Test Setup Request'!AB53</f>
        <v/>
      </c>
      <c r="AL50" s="16">
        <v>2</v>
      </c>
      <c r="AM50" s="16" t="s">
        <v>46</v>
      </c>
      <c r="AN50" s="16">
        <v>1</v>
      </c>
      <c r="AO50" s="16"/>
      <c r="AP50" s="64" t="str">
        <f>IF('Test Setup Request'!L53=0,"Default",'Test Setup Request'!L53)</f>
        <v>Default</v>
      </c>
    </row>
    <row r="51" spans="1:42" s="27" customFormat="1" x14ac:dyDescent="0.35">
      <c r="A51" s="16" t="s">
        <v>38</v>
      </c>
      <c r="B51" s="16">
        <f>'Test Setup Request'!A54</f>
        <v>0</v>
      </c>
      <c r="C51" s="16">
        <f>'Test Setup Request'!B54</f>
        <v>0</v>
      </c>
      <c r="D51" s="16">
        <f>'Test Setup Request'!D54</f>
        <v>0</v>
      </c>
      <c r="E51" s="16" t="s">
        <v>128</v>
      </c>
      <c r="F51" s="16" t="s">
        <v>41</v>
      </c>
      <c r="G51" s="16" t="s">
        <v>42</v>
      </c>
      <c r="H51" s="16">
        <f t="shared" si="3"/>
        <v>0</v>
      </c>
      <c r="I51" s="16">
        <f t="shared" si="4"/>
        <v>0</v>
      </c>
      <c r="J51" s="16" t="s">
        <v>43</v>
      </c>
      <c r="K51" s="16" t="s">
        <v>44</v>
      </c>
      <c r="O51" s="27" t="str">
        <f>'Test Setup Request'!M54</f>
        <v/>
      </c>
      <c r="P51" s="27" t="str">
        <f>'Test Setup Request'!N54</f>
        <v/>
      </c>
      <c r="Q51" s="27" t="str">
        <f>'Test Setup Request'!O54</f>
        <v/>
      </c>
      <c r="R51" s="27" t="str">
        <f>'Test Setup Request'!P54</f>
        <v/>
      </c>
      <c r="S51" s="27" t="str">
        <f>'Test Setup Request'!Q54</f>
        <v/>
      </c>
      <c r="T51" s="27" t="str">
        <f>'Test Setup Request'!R54</f>
        <v/>
      </c>
      <c r="U51" s="27" t="str">
        <f>'Test Setup Request'!S54</f>
        <v/>
      </c>
      <c r="V51" s="27" t="str">
        <f>'Test Setup Request'!T54</f>
        <v/>
      </c>
      <c r="W51" s="27" t="str">
        <f>'Test Setup Request'!AC54</f>
        <v/>
      </c>
      <c r="X51" s="27" t="str">
        <f>'Test Setup Request'!AD54</f>
        <v/>
      </c>
      <c r="Y51" s="27" t="str">
        <f>'Test Setup Request'!AE54</f>
        <v/>
      </c>
      <c r="Z51" s="27" t="str">
        <f>'Test Setup Request'!AF54</f>
        <v/>
      </c>
      <c r="AA51" s="16" t="s">
        <v>48</v>
      </c>
      <c r="AB51" s="27" t="s">
        <v>53</v>
      </c>
      <c r="AC51" s="27" t="str">
        <f>'Test Setup Request'!U54</f>
        <v/>
      </c>
      <c r="AD51" s="27" t="str">
        <f>'Test Setup Request'!V54</f>
        <v/>
      </c>
      <c r="AE51" s="27" t="str">
        <f>'Test Setup Request'!W54</f>
        <v/>
      </c>
      <c r="AF51" s="27" t="str">
        <f>'Test Setup Request'!X54</f>
        <v/>
      </c>
      <c r="AG51" s="27" t="str">
        <f t="shared" si="2"/>
        <v>MER</v>
      </c>
      <c r="AH51" s="27" t="str">
        <f>'Test Setup Request'!Y54</f>
        <v/>
      </c>
      <c r="AI51" s="27" t="str">
        <f>'Test Setup Request'!Z54</f>
        <v/>
      </c>
      <c r="AJ51" s="27" t="str">
        <f>'Test Setup Request'!AA54</f>
        <v/>
      </c>
      <c r="AK51" s="27" t="str">
        <f>'Test Setup Request'!AB54</f>
        <v/>
      </c>
      <c r="AL51" s="16">
        <v>2</v>
      </c>
      <c r="AM51" s="16" t="s">
        <v>46</v>
      </c>
      <c r="AN51" s="16">
        <v>1</v>
      </c>
      <c r="AO51" s="16"/>
      <c r="AP51" s="64" t="str">
        <f>IF('Test Setup Request'!L54=0,"Default",'Test Setup Request'!L54)</f>
        <v>Default</v>
      </c>
    </row>
    <row r="52" spans="1:42" s="27" customFormat="1" x14ac:dyDescent="0.35">
      <c r="A52" s="16" t="s">
        <v>38</v>
      </c>
      <c r="B52" s="16">
        <f>'Test Setup Request'!A55</f>
        <v>0</v>
      </c>
      <c r="C52" s="16">
        <f>'Test Setup Request'!B55</f>
        <v>0</v>
      </c>
      <c r="D52" s="16">
        <f>'Test Setup Request'!D55</f>
        <v>0</v>
      </c>
      <c r="E52" s="16" t="s">
        <v>128</v>
      </c>
      <c r="F52" s="16" t="s">
        <v>41</v>
      </c>
      <c r="G52" s="16" t="s">
        <v>42</v>
      </c>
      <c r="H52" s="16">
        <f t="shared" si="3"/>
        <v>0</v>
      </c>
      <c r="I52" s="16">
        <f t="shared" si="4"/>
        <v>0</v>
      </c>
      <c r="J52" s="16" t="s">
        <v>43</v>
      </c>
      <c r="K52" s="16" t="s">
        <v>44</v>
      </c>
      <c r="O52" s="27" t="str">
        <f>'Test Setup Request'!M55</f>
        <v/>
      </c>
      <c r="P52" s="27" t="str">
        <f>'Test Setup Request'!N55</f>
        <v/>
      </c>
      <c r="Q52" s="27" t="str">
        <f>'Test Setup Request'!O55</f>
        <v/>
      </c>
      <c r="R52" s="27" t="str">
        <f>'Test Setup Request'!P55</f>
        <v/>
      </c>
      <c r="S52" s="27" t="str">
        <f>'Test Setup Request'!Q55</f>
        <v/>
      </c>
      <c r="T52" s="27" t="str">
        <f>'Test Setup Request'!R55</f>
        <v/>
      </c>
      <c r="U52" s="27" t="str">
        <f>'Test Setup Request'!S55</f>
        <v/>
      </c>
      <c r="V52" s="27" t="str">
        <f>'Test Setup Request'!T55</f>
        <v/>
      </c>
      <c r="W52" s="27" t="str">
        <f>'Test Setup Request'!AC55</f>
        <v/>
      </c>
      <c r="X52" s="27" t="str">
        <f>'Test Setup Request'!AD55</f>
        <v/>
      </c>
      <c r="Y52" s="27" t="str">
        <f>'Test Setup Request'!AE55</f>
        <v/>
      </c>
      <c r="Z52" s="27" t="str">
        <f>'Test Setup Request'!AF55</f>
        <v/>
      </c>
      <c r="AA52" s="16" t="s">
        <v>48</v>
      </c>
      <c r="AB52" s="27" t="s">
        <v>53</v>
      </c>
      <c r="AC52" s="27" t="str">
        <f>'Test Setup Request'!U55</f>
        <v/>
      </c>
      <c r="AD52" s="27" t="str">
        <f>'Test Setup Request'!V55</f>
        <v/>
      </c>
      <c r="AE52" s="27" t="str">
        <f>'Test Setup Request'!W55</f>
        <v/>
      </c>
      <c r="AF52" s="27" t="str">
        <f>'Test Setup Request'!X55</f>
        <v/>
      </c>
      <c r="AG52" s="27" t="str">
        <f t="shared" si="2"/>
        <v>MER</v>
      </c>
      <c r="AH52" s="27" t="str">
        <f>'Test Setup Request'!Y55</f>
        <v/>
      </c>
      <c r="AI52" s="27" t="str">
        <f>'Test Setup Request'!Z55</f>
        <v/>
      </c>
      <c r="AJ52" s="27" t="str">
        <f>'Test Setup Request'!AA55</f>
        <v/>
      </c>
      <c r="AK52" s="27" t="str">
        <f>'Test Setup Request'!AB55</f>
        <v/>
      </c>
      <c r="AL52" s="16">
        <v>2</v>
      </c>
      <c r="AM52" s="16" t="s">
        <v>46</v>
      </c>
      <c r="AN52" s="16">
        <v>1</v>
      </c>
      <c r="AO52" s="16"/>
      <c r="AP52" s="64" t="str">
        <f>IF('Test Setup Request'!L55=0,"Default",'Test Setup Request'!L55)</f>
        <v>Default</v>
      </c>
    </row>
    <row r="53" spans="1:42" s="27" customFormat="1" x14ac:dyDescent="0.35">
      <c r="A53" s="16" t="s">
        <v>38</v>
      </c>
      <c r="B53" s="16">
        <f>'Test Setup Request'!A56</f>
        <v>0</v>
      </c>
      <c r="C53" s="16">
        <f>'Test Setup Request'!B56</f>
        <v>0</v>
      </c>
      <c r="D53" s="16">
        <f>'Test Setup Request'!D56</f>
        <v>0</v>
      </c>
      <c r="E53" s="16" t="s">
        <v>128</v>
      </c>
      <c r="F53" s="16" t="s">
        <v>41</v>
      </c>
      <c r="G53" s="16" t="s">
        <v>42</v>
      </c>
      <c r="H53" s="16">
        <f t="shared" si="3"/>
        <v>0</v>
      </c>
      <c r="I53" s="16">
        <f t="shared" si="4"/>
        <v>0</v>
      </c>
      <c r="J53" s="16" t="s">
        <v>43</v>
      </c>
      <c r="K53" s="16" t="s">
        <v>44</v>
      </c>
      <c r="O53" s="27" t="str">
        <f>'Test Setup Request'!M56</f>
        <v/>
      </c>
      <c r="P53" s="27" t="str">
        <f>'Test Setup Request'!N56</f>
        <v/>
      </c>
      <c r="Q53" s="27" t="str">
        <f>'Test Setup Request'!O56</f>
        <v/>
      </c>
      <c r="R53" s="27" t="str">
        <f>'Test Setup Request'!P56</f>
        <v/>
      </c>
      <c r="S53" s="27" t="str">
        <f>'Test Setup Request'!Q56</f>
        <v/>
      </c>
      <c r="T53" s="27" t="str">
        <f>'Test Setup Request'!R56</f>
        <v/>
      </c>
      <c r="U53" s="27" t="str">
        <f>'Test Setup Request'!S56</f>
        <v/>
      </c>
      <c r="V53" s="27" t="str">
        <f>'Test Setup Request'!T56</f>
        <v/>
      </c>
      <c r="W53" s="27" t="str">
        <f>'Test Setup Request'!AC56</f>
        <v/>
      </c>
      <c r="X53" s="27" t="str">
        <f>'Test Setup Request'!AD56</f>
        <v/>
      </c>
      <c r="Y53" s="27" t="str">
        <f>'Test Setup Request'!AE56</f>
        <v/>
      </c>
      <c r="Z53" s="27" t="str">
        <f>'Test Setup Request'!AF56</f>
        <v/>
      </c>
      <c r="AA53" s="16" t="s">
        <v>48</v>
      </c>
      <c r="AB53" s="27" t="s">
        <v>53</v>
      </c>
      <c r="AC53" s="27" t="str">
        <f>'Test Setup Request'!U56</f>
        <v/>
      </c>
      <c r="AD53" s="27" t="str">
        <f>'Test Setup Request'!V56</f>
        <v/>
      </c>
      <c r="AE53" s="27" t="str">
        <f>'Test Setup Request'!W56</f>
        <v/>
      </c>
      <c r="AF53" s="27" t="str">
        <f>'Test Setup Request'!X56</f>
        <v/>
      </c>
      <c r="AG53" s="27" t="str">
        <f t="shared" si="2"/>
        <v>MER</v>
      </c>
      <c r="AH53" s="27" t="str">
        <f>'Test Setup Request'!Y56</f>
        <v/>
      </c>
      <c r="AI53" s="27" t="str">
        <f>'Test Setup Request'!Z56</f>
        <v/>
      </c>
      <c r="AJ53" s="27" t="str">
        <f>'Test Setup Request'!AA56</f>
        <v/>
      </c>
      <c r="AK53" s="27" t="str">
        <f>'Test Setup Request'!AB56</f>
        <v/>
      </c>
      <c r="AL53" s="16">
        <v>2</v>
      </c>
      <c r="AM53" s="16" t="s">
        <v>46</v>
      </c>
      <c r="AN53" s="16">
        <v>1</v>
      </c>
      <c r="AO53" s="16"/>
      <c r="AP53" s="64" t="str">
        <f>IF('Test Setup Request'!L56=0,"Default",'Test Setup Request'!L56)</f>
        <v>Default</v>
      </c>
    </row>
    <row r="54" spans="1:42" s="27" customFormat="1" x14ac:dyDescent="0.35">
      <c r="A54" s="16" t="s">
        <v>38</v>
      </c>
      <c r="B54" s="16">
        <f>'Test Setup Request'!A57</f>
        <v>0</v>
      </c>
      <c r="C54" s="16">
        <f>'Test Setup Request'!B57</f>
        <v>0</v>
      </c>
      <c r="D54" s="16">
        <f>'Test Setup Request'!D57</f>
        <v>0</v>
      </c>
      <c r="E54" s="16" t="s">
        <v>128</v>
      </c>
      <c r="F54" s="16" t="s">
        <v>41</v>
      </c>
      <c r="G54" s="16" t="s">
        <v>42</v>
      </c>
      <c r="H54" s="16">
        <f t="shared" si="3"/>
        <v>0</v>
      </c>
      <c r="I54" s="16">
        <f t="shared" si="4"/>
        <v>0</v>
      </c>
      <c r="J54" s="16" t="s">
        <v>43</v>
      </c>
      <c r="K54" s="16" t="s">
        <v>44</v>
      </c>
      <c r="O54" s="27" t="str">
        <f>'Test Setup Request'!M57</f>
        <v/>
      </c>
      <c r="P54" s="27" t="str">
        <f>'Test Setup Request'!N57</f>
        <v/>
      </c>
      <c r="Q54" s="27" t="str">
        <f>'Test Setup Request'!O57</f>
        <v/>
      </c>
      <c r="R54" s="27" t="str">
        <f>'Test Setup Request'!P57</f>
        <v/>
      </c>
      <c r="S54" s="27" t="str">
        <f>'Test Setup Request'!Q57</f>
        <v/>
      </c>
      <c r="T54" s="27" t="str">
        <f>'Test Setup Request'!R57</f>
        <v/>
      </c>
      <c r="U54" s="27" t="str">
        <f>'Test Setup Request'!S57</f>
        <v/>
      </c>
      <c r="V54" s="27" t="str">
        <f>'Test Setup Request'!T57</f>
        <v/>
      </c>
      <c r="W54" s="27" t="str">
        <f>'Test Setup Request'!AC57</f>
        <v/>
      </c>
      <c r="X54" s="27" t="str">
        <f>'Test Setup Request'!AD57</f>
        <v/>
      </c>
      <c r="Y54" s="27" t="str">
        <f>'Test Setup Request'!AE57</f>
        <v/>
      </c>
      <c r="Z54" s="27" t="str">
        <f>'Test Setup Request'!AF57</f>
        <v/>
      </c>
      <c r="AA54" s="16" t="s">
        <v>48</v>
      </c>
      <c r="AB54" s="27" t="s">
        <v>53</v>
      </c>
      <c r="AC54" s="27" t="str">
        <f>'Test Setup Request'!U57</f>
        <v/>
      </c>
      <c r="AD54" s="27" t="str">
        <f>'Test Setup Request'!V57</f>
        <v/>
      </c>
      <c r="AE54" s="27" t="str">
        <f>'Test Setup Request'!W57</f>
        <v/>
      </c>
      <c r="AF54" s="27" t="str">
        <f>'Test Setup Request'!X57</f>
        <v/>
      </c>
      <c r="AG54" s="27" t="str">
        <f t="shared" si="2"/>
        <v>MER</v>
      </c>
      <c r="AH54" s="27" t="str">
        <f>'Test Setup Request'!Y57</f>
        <v/>
      </c>
      <c r="AI54" s="27" t="str">
        <f>'Test Setup Request'!Z57</f>
        <v/>
      </c>
      <c r="AJ54" s="27" t="str">
        <f>'Test Setup Request'!AA57</f>
        <v/>
      </c>
      <c r="AK54" s="27" t="str">
        <f>'Test Setup Request'!AB57</f>
        <v/>
      </c>
      <c r="AL54" s="16">
        <v>2</v>
      </c>
      <c r="AM54" s="16" t="s">
        <v>46</v>
      </c>
      <c r="AN54" s="16">
        <v>1</v>
      </c>
      <c r="AO54" s="16"/>
      <c r="AP54" s="64" t="str">
        <f>IF('Test Setup Request'!L57=0,"Default",'Test Setup Request'!L57)</f>
        <v>Default</v>
      </c>
    </row>
    <row r="55" spans="1:42" s="27" customFormat="1" x14ac:dyDescent="0.35">
      <c r="A55" s="16" t="s">
        <v>38</v>
      </c>
      <c r="B55" s="16">
        <f>'Test Setup Request'!A58</f>
        <v>0</v>
      </c>
      <c r="C55" s="16">
        <f>'Test Setup Request'!B58</f>
        <v>0</v>
      </c>
      <c r="D55" s="16">
        <f>'Test Setup Request'!D58</f>
        <v>0</v>
      </c>
      <c r="E55" s="16" t="s">
        <v>128</v>
      </c>
      <c r="F55" s="16" t="s">
        <v>41</v>
      </c>
      <c r="G55" s="16" t="s">
        <v>42</v>
      </c>
      <c r="H55" s="16">
        <f t="shared" si="3"/>
        <v>0</v>
      </c>
      <c r="I55" s="16">
        <f t="shared" si="4"/>
        <v>0</v>
      </c>
      <c r="J55" s="16" t="s">
        <v>43</v>
      </c>
      <c r="K55" s="16" t="s">
        <v>44</v>
      </c>
      <c r="O55" s="27" t="str">
        <f>'Test Setup Request'!M58</f>
        <v/>
      </c>
      <c r="P55" s="27" t="str">
        <f>'Test Setup Request'!N58</f>
        <v/>
      </c>
      <c r="Q55" s="27" t="str">
        <f>'Test Setup Request'!O58</f>
        <v/>
      </c>
      <c r="R55" s="27" t="str">
        <f>'Test Setup Request'!P58</f>
        <v/>
      </c>
      <c r="S55" s="27" t="str">
        <f>'Test Setup Request'!Q58</f>
        <v/>
      </c>
      <c r="T55" s="27" t="str">
        <f>'Test Setup Request'!R58</f>
        <v/>
      </c>
      <c r="U55" s="27" t="str">
        <f>'Test Setup Request'!S58</f>
        <v/>
      </c>
      <c r="V55" s="27" t="str">
        <f>'Test Setup Request'!T58</f>
        <v/>
      </c>
      <c r="W55" s="27" t="str">
        <f>'Test Setup Request'!AC58</f>
        <v/>
      </c>
      <c r="X55" s="27" t="str">
        <f>'Test Setup Request'!AD58</f>
        <v/>
      </c>
      <c r="Y55" s="27" t="str">
        <f>'Test Setup Request'!AE58</f>
        <v/>
      </c>
      <c r="Z55" s="27" t="str">
        <f>'Test Setup Request'!AF58</f>
        <v/>
      </c>
      <c r="AA55" s="16" t="s">
        <v>48</v>
      </c>
      <c r="AB55" s="27" t="s">
        <v>53</v>
      </c>
      <c r="AC55" s="27" t="str">
        <f>'Test Setup Request'!U58</f>
        <v/>
      </c>
      <c r="AD55" s="27" t="str">
        <f>'Test Setup Request'!V58</f>
        <v/>
      </c>
      <c r="AE55" s="27" t="str">
        <f>'Test Setup Request'!W58</f>
        <v/>
      </c>
      <c r="AF55" s="27" t="str">
        <f>'Test Setup Request'!X58</f>
        <v/>
      </c>
      <c r="AG55" s="27" t="str">
        <f t="shared" si="2"/>
        <v>MER</v>
      </c>
      <c r="AH55" s="27" t="str">
        <f>'Test Setup Request'!Y58</f>
        <v/>
      </c>
      <c r="AI55" s="27" t="str">
        <f>'Test Setup Request'!Z58</f>
        <v/>
      </c>
      <c r="AJ55" s="27" t="str">
        <f>'Test Setup Request'!AA58</f>
        <v/>
      </c>
      <c r="AK55" s="27" t="str">
        <f>'Test Setup Request'!AB58</f>
        <v/>
      </c>
      <c r="AL55" s="16">
        <v>2</v>
      </c>
      <c r="AM55" s="16" t="s">
        <v>46</v>
      </c>
      <c r="AN55" s="16">
        <v>1</v>
      </c>
      <c r="AO55" s="16"/>
      <c r="AP55" s="64" t="str">
        <f>IF('Test Setup Request'!L58=0,"Default",'Test Setup Request'!L58)</f>
        <v>Default</v>
      </c>
    </row>
    <row r="56" spans="1:42" s="27" customFormat="1" x14ac:dyDescent="0.35">
      <c r="A56" s="16" t="s">
        <v>38</v>
      </c>
      <c r="B56" s="16">
        <f>'Test Setup Request'!A59</f>
        <v>0</v>
      </c>
      <c r="C56" s="16">
        <f>'Test Setup Request'!B59</f>
        <v>0</v>
      </c>
      <c r="D56" s="16">
        <f>'Test Setup Request'!D59</f>
        <v>0</v>
      </c>
      <c r="E56" s="16" t="s">
        <v>128</v>
      </c>
      <c r="F56" s="16" t="s">
        <v>41</v>
      </c>
      <c r="G56" s="16" t="s">
        <v>42</v>
      </c>
      <c r="H56" s="16">
        <f t="shared" si="3"/>
        <v>0</v>
      </c>
      <c r="I56" s="16">
        <f t="shared" si="4"/>
        <v>0</v>
      </c>
      <c r="J56" s="16" t="s">
        <v>43</v>
      </c>
      <c r="K56" s="16" t="s">
        <v>44</v>
      </c>
      <c r="O56" s="27" t="str">
        <f>'Test Setup Request'!M59</f>
        <v/>
      </c>
      <c r="P56" s="27" t="str">
        <f>'Test Setup Request'!N59</f>
        <v/>
      </c>
      <c r="Q56" s="27" t="str">
        <f>'Test Setup Request'!O59</f>
        <v/>
      </c>
      <c r="R56" s="27" t="str">
        <f>'Test Setup Request'!P59</f>
        <v/>
      </c>
      <c r="S56" s="27" t="str">
        <f>'Test Setup Request'!Q59</f>
        <v/>
      </c>
      <c r="T56" s="27" t="str">
        <f>'Test Setup Request'!R59</f>
        <v/>
      </c>
      <c r="U56" s="27" t="str">
        <f>'Test Setup Request'!S59</f>
        <v/>
      </c>
      <c r="V56" s="27" t="str">
        <f>'Test Setup Request'!T59</f>
        <v/>
      </c>
      <c r="W56" s="27" t="str">
        <f>'Test Setup Request'!AC59</f>
        <v/>
      </c>
      <c r="X56" s="27" t="str">
        <f>'Test Setup Request'!AD59</f>
        <v/>
      </c>
      <c r="Y56" s="27" t="str">
        <f>'Test Setup Request'!AE59</f>
        <v/>
      </c>
      <c r="Z56" s="27" t="str">
        <f>'Test Setup Request'!AF59</f>
        <v/>
      </c>
      <c r="AA56" s="16" t="s">
        <v>48</v>
      </c>
      <c r="AB56" s="27" t="s">
        <v>53</v>
      </c>
      <c r="AC56" s="27" t="str">
        <f>'Test Setup Request'!U59</f>
        <v/>
      </c>
      <c r="AD56" s="27" t="str">
        <f>'Test Setup Request'!V59</f>
        <v/>
      </c>
      <c r="AE56" s="27" t="str">
        <f>'Test Setup Request'!W59</f>
        <v/>
      </c>
      <c r="AF56" s="27" t="str">
        <f>'Test Setup Request'!X59</f>
        <v/>
      </c>
      <c r="AG56" s="27" t="str">
        <f t="shared" si="2"/>
        <v>MER</v>
      </c>
      <c r="AH56" s="27" t="str">
        <f>'Test Setup Request'!Y59</f>
        <v/>
      </c>
      <c r="AI56" s="27" t="str">
        <f>'Test Setup Request'!Z59</f>
        <v/>
      </c>
      <c r="AJ56" s="27" t="str">
        <f>'Test Setup Request'!AA59</f>
        <v/>
      </c>
      <c r="AK56" s="27" t="str">
        <f>'Test Setup Request'!AB59</f>
        <v/>
      </c>
      <c r="AL56" s="16">
        <v>2</v>
      </c>
      <c r="AM56" s="16" t="s">
        <v>46</v>
      </c>
      <c r="AN56" s="16">
        <v>1</v>
      </c>
      <c r="AO56" s="16"/>
      <c r="AP56" s="64" t="str">
        <f>IF('Test Setup Request'!L59=0,"Default",'Test Setup Request'!L59)</f>
        <v>Default</v>
      </c>
    </row>
    <row r="57" spans="1:42" s="27" customFormat="1" x14ac:dyDescent="0.35">
      <c r="A57" s="16" t="s">
        <v>38</v>
      </c>
      <c r="B57" s="16">
        <f>'Test Setup Request'!A60</f>
        <v>0</v>
      </c>
      <c r="C57" s="16">
        <f>'Test Setup Request'!B60</f>
        <v>0</v>
      </c>
      <c r="D57" s="16">
        <f>'Test Setup Request'!D60</f>
        <v>0</v>
      </c>
      <c r="E57" s="16" t="s">
        <v>128</v>
      </c>
      <c r="F57" s="16" t="s">
        <v>41</v>
      </c>
      <c r="G57" s="16" t="s">
        <v>42</v>
      </c>
      <c r="H57" s="16">
        <f t="shared" si="3"/>
        <v>0</v>
      </c>
      <c r="I57" s="16">
        <f t="shared" si="4"/>
        <v>0</v>
      </c>
      <c r="J57" s="16" t="s">
        <v>43</v>
      </c>
      <c r="K57" s="16" t="s">
        <v>44</v>
      </c>
      <c r="O57" s="27" t="str">
        <f>'Test Setup Request'!M60</f>
        <v/>
      </c>
      <c r="P57" s="27" t="str">
        <f>'Test Setup Request'!N60</f>
        <v/>
      </c>
      <c r="Q57" s="27" t="str">
        <f>'Test Setup Request'!O60</f>
        <v/>
      </c>
      <c r="R57" s="27" t="str">
        <f>'Test Setup Request'!P60</f>
        <v/>
      </c>
      <c r="S57" s="27" t="str">
        <f>'Test Setup Request'!Q60</f>
        <v/>
      </c>
      <c r="T57" s="27" t="str">
        <f>'Test Setup Request'!R60</f>
        <v/>
      </c>
      <c r="U57" s="27" t="str">
        <f>'Test Setup Request'!S60</f>
        <v/>
      </c>
      <c r="V57" s="27" t="str">
        <f>'Test Setup Request'!T60</f>
        <v/>
      </c>
      <c r="W57" s="27" t="str">
        <f>'Test Setup Request'!AC60</f>
        <v/>
      </c>
      <c r="X57" s="27" t="str">
        <f>'Test Setup Request'!AD60</f>
        <v/>
      </c>
      <c r="Y57" s="27" t="str">
        <f>'Test Setup Request'!AE60</f>
        <v/>
      </c>
      <c r="Z57" s="27" t="str">
        <f>'Test Setup Request'!AF60</f>
        <v/>
      </c>
      <c r="AA57" s="16" t="s">
        <v>48</v>
      </c>
      <c r="AB57" s="27" t="s">
        <v>53</v>
      </c>
      <c r="AC57" s="27" t="str">
        <f>'Test Setup Request'!U60</f>
        <v/>
      </c>
      <c r="AD57" s="27" t="str">
        <f>'Test Setup Request'!V60</f>
        <v/>
      </c>
      <c r="AE57" s="27" t="str">
        <f>'Test Setup Request'!W60</f>
        <v/>
      </c>
      <c r="AF57" s="27" t="str">
        <f>'Test Setup Request'!X60</f>
        <v/>
      </c>
      <c r="AG57" s="27" t="str">
        <f t="shared" si="2"/>
        <v>MER</v>
      </c>
      <c r="AH57" s="27" t="str">
        <f>'Test Setup Request'!Y60</f>
        <v/>
      </c>
      <c r="AI57" s="27" t="str">
        <f>'Test Setup Request'!Z60</f>
        <v/>
      </c>
      <c r="AJ57" s="27" t="str">
        <f>'Test Setup Request'!AA60</f>
        <v/>
      </c>
      <c r="AK57" s="27" t="str">
        <f>'Test Setup Request'!AB60</f>
        <v/>
      </c>
      <c r="AL57" s="16">
        <v>2</v>
      </c>
      <c r="AM57" s="16" t="s">
        <v>46</v>
      </c>
      <c r="AN57" s="16">
        <v>1</v>
      </c>
      <c r="AO57" s="16"/>
      <c r="AP57" s="64" t="str">
        <f>IF('Test Setup Request'!L60=0,"Default",'Test Setup Request'!L60)</f>
        <v>Default</v>
      </c>
    </row>
    <row r="58" spans="1:42" s="27" customFormat="1" x14ac:dyDescent="0.35">
      <c r="A58" s="16" t="s">
        <v>38</v>
      </c>
      <c r="B58" s="16">
        <f>'Test Setup Request'!A61</f>
        <v>0</v>
      </c>
      <c r="C58" s="16">
        <f>'Test Setup Request'!B61</f>
        <v>0</v>
      </c>
      <c r="D58" s="16">
        <f>'Test Setup Request'!D61</f>
        <v>0</v>
      </c>
      <c r="E58" s="16" t="s">
        <v>128</v>
      </c>
      <c r="F58" s="16" t="s">
        <v>41</v>
      </c>
      <c r="G58" s="16" t="s">
        <v>42</v>
      </c>
      <c r="H58" s="16">
        <f t="shared" si="3"/>
        <v>0</v>
      </c>
      <c r="I58" s="16">
        <f t="shared" si="4"/>
        <v>0</v>
      </c>
      <c r="J58" s="16" t="s">
        <v>43</v>
      </c>
      <c r="K58" s="16" t="s">
        <v>44</v>
      </c>
      <c r="O58" s="27" t="str">
        <f>'Test Setup Request'!M61</f>
        <v/>
      </c>
      <c r="P58" s="27" t="str">
        <f>'Test Setup Request'!N61</f>
        <v/>
      </c>
      <c r="Q58" s="27" t="str">
        <f>'Test Setup Request'!O61</f>
        <v/>
      </c>
      <c r="R58" s="27" t="str">
        <f>'Test Setup Request'!P61</f>
        <v/>
      </c>
      <c r="S58" s="27" t="str">
        <f>'Test Setup Request'!Q61</f>
        <v/>
      </c>
      <c r="T58" s="27" t="str">
        <f>'Test Setup Request'!R61</f>
        <v/>
      </c>
      <c r="U58" s="27" t="str">
        <f>'Test Setup Request'!S61</f>
        <v/>
      </c>
      <c r="V58" s="27" t="str">
        <f>'Test Setup Request'!T61</f>
        <v/>
      </c>
      <c r="W58" s="27" t="str">
        <f>'Test Setup Request'!AC61</f>
        <v/>
      </c>
      <c r="X58" s="27" t="str">
        <f>'Test Setup Request'!AD61</f>
        <v/>
      </c>
      <c r="Y58" s="27" t="str">
        <f>'Test Setup Request'!AE61</f>
        <v/>
      </c>
      <c r="Z58" s="27" t="str">
        <f>'Test Setup Request'!AF61</f>
        <v/>
      </c>
      <c r="AA58" s="16" t="s">
        <v>48</v>
      </c>
      <c r="AB58" s="27" t="s">
        <v>53</v>
      </c>
      <c r="AC58" s="27" t="str">
        <f>'Test Setup Request'!U61</f>
        <v/>
      </c>
      <c r="AD58" s="27" t="str">
        <f>'Test Setup Request'!V61</f>
        <v/>
      </c>
      <c r="AE58" s="27" t="str">
        <f>'Test Setup Request'!W61</f>
        <v/>
      </c>
      <c r="AF58" s="27" t="str">
        <f>'Test Setup Request'!X61</f>
        <v/>
      </c>
      <c r="AG58" s="27" t="str">
        <f t="shared" si="2"/>
        <v>MER</v>
      </c>
      <c r="AH58" s="27" t="str">
        <f>'Test Setup Request'!Y61</f>
        <v/>
      </c>
      <c r="AI58" s="27" t="str">
        <f>'Test Setup Request'!Z61</f>
        <v/>
      </c>
      <c r="AJ58" s="27" t="str">
        <f>'Test Setup Request'!AA61</f>
        <v/>
      </c>
      <c r="AK58" s="27" t="str">
        <f>'Test Setup Request'!AB61</f>
        <v/>
      </c>
      <c r="AL58" s="16">
        <v>2</v>
      </c>
      <c r="AM58" s="16" t="s">
        <v>46</v>
      </c>
      <c r="AN58" s="16">
        <v>1</v>
      </c>
      <c r="AO58" s="16"/>
      <c r="AP58" s="64" t="str">
        <f>IF('Test Setup Request'!L61=0,"Default",'Test Setup Request'!L61)</f>
        <v>Default</v>
      </c>
    </row>
    <row r="59" spans="1:42" s="27" customFormat="1" x14ac:dyDescent="0.35">
      <c r="A59" s="16" t="s">
        <v>38</v>
      </c>
      <c r="B59" s="16">
        <f>'Test Setup Request'!A62</f>
        <v>0</v>
      </c>
      <c r="C59" s="16">
        <f>'Test Setup Request'!B62</f>
        <v>0</v>
      </c>
      <c r="D59" s="16">
        <f>'Test Setup Request'!D62</f>
        <v>0</v>
      </c>
      <c r="E59" s="16" t="s">
        <v>128</v>
      </c>
      <c r="F59" s="16" t="s">
        <v>41</v>
      </c>
      <c r="G59" s="16" t="s">
        <v>42</v>
      </c>
      <c r="H59" s="16">
        <f t="shared" si="3"/>
        <v>0</v>
      </c>
      <c r="I59" s="16">
        <f t="shared" si="4"/>
        <v>0</v>
      </c>
      <c r="J59" s="16" t="s">
        <v>43</v>
      </c>
      <c r="K59" s="16" t="s">
        <v>44</v>
      </c>
      <c r="O59" s="27" t="str">
        <f>'Test Setup Request'!M62</f>
        <v/>
      </c>
      <c r="P59" s="27" t="str">
        <f>'Test Setup Request'!N62</f>
        <v/>
      </c>
      <c r="Q59" s="27" t="str">
        <f>'Test Setup Request'!O62</f>
        <v/>
      </c>
      <c r="R59" s="27" t="str">
        <f>'Test Setup Request'!P62</f>
        <v/>
      </c>
      <c r="S59" s="27" t="str">
        <f>'Test Setup Request'!Q62</f>
        <v/>
      </c>
      <c r="T59" s="27" t="str">
        <f>'Test Setup Request'!R62</f>
        <v/>
      </c>
      <c r="U59" s="27" t="str">
        <f>'Test Setup Request'!S62</f>
        <v/>
      </c>
      <c r="V59" s="27" t="str">
        <f>'Test Setup Request'!T62</f>
        <v/>
      </c>
      <c r="W59" s="27" t="str">
        <f>'Test Setup Request'!AC62</f>
        <v/>
      </c>
      <c r="X59" s="27" t="str">
        <f>'Test Setup Request'!AD62</f>
        <v/>
      </c>
      <c r="Y59" s="27" t="str">
        <f>'Test Setup Request'!AE62</f>
        <v/>
      </c>
      <c r="Z59" s="27" t="str">
        <f>'Test Setup Request'!AF62</f>
        <v/>
      </c>
      <c r="AA59" s="16" t="s">
        <v>48</v>
      </c>
      <c r="AB59" s="27" t="s">
        <v>53</v>
      </c>
      <c r="AC59" s="27" t="str">
        <f>'Test Setup Request'!U62</f>
        <v/>
      </c>
      <c r="AD59" s="27" t="str">
        <f>'Test Setup Request'!V62</f>
        <v/>
      </c>
      <c r="AE59" s="27" t="str">
        <f>'Test Setup Request'!W62</f>
        <v/>
      </c>
      <c r="AF59" s="27" t="str">
        <f>'Test Setup Request'!X62</f>
        <v/>
      </c>
      <c r="AG59" s="27" t="str">
        <f t="shared" si="2"/>
        <v>MER</v>
      </c>
      <c r="AH59" s="27" t="str">
        <f>'Test Setup Request'!Y62</f>
        <v/>
      </c>
      <c r="AI59" s="27" t="str">
        <f>'Test Setup Request'!Z62</f>
        <v/>
      </c>
      <c r="AJ59" s="27" t="str">
        <f>'Test Setup Request'!AA62</f>
        <v/>
      </c>
      <c r="AK59" s="27" t="str">
        <f>'Test Setup Request'!AB62</f>
        <v/>
      </c>
      <c r="AL59" s="16">
        <v>2</v>
      </c>
      <c r="AM59" s="16" t="s">
        <v>46</v>
      </c>
      <c r="AN59" s="16">
        <v>1</v>
      </c>
      <c r="AO59" s="16"/>
      <c r="AP59" s="64" t="str">
        <f>IF('Test Setup Request'!L62=0,"Default",'Test Setup Request'!L62)</f>
        <v>Default</v>
      </c>
    </row>
    <row r="60" spans="1:42" s="27" customFormat="1" x14ac:dyDescent="0.35">
      <c r="A60" s="16" t="s">
        <v>38</v>
      </c>
      <c r="B60" s="16">
        <f>'Test Setup Request'!A63</f>
        <v>0</v>
      </c>
      <c r="C60" s="16">
        <f>'Test Setup Request'!B63</f>
        <v>0</v>
      </c>
      <c r="D60" s="16">
        <f>'Test Setup Request'!D63</f>
        <v>0</v>
      </c>
      <c r="E60" s="16" t="s">
        <v>128</v>
      </c>
      <c r="F60" s="16" t="s">
        <v>41</v>
      </c>
      <c r="G60" s="16" t="s">
        <v>42</v>
      </c>
      <c r="H60" s="16">
        <f t="shared" si="3"/>
        <v>0</v>
      </c>
      <c r="I60" s="16">
        <f t="shared" si="4"/>
        <v>0</v>
      </c>
      <c r="J60" s="16" t="s">
        <v>43</v>
      </c>
      <c r="K60" s="16" t="s">
        <v>44</v>
      </c>
      <c r="O60" s="27" t="str">
        <f>'Test Setup Request'!M63</f>
        <v/>
      </c>
      <c r="P60" s="27" t="str">
        <f>'Test Setup Request'!N63</f>
        <v/>
      </c>
      <c r="Q60" s="27" t="str">
        <f>'Test Setup Request'!O63</f>
        <v/>
      </c>
      <c r="R60" s="27" t="str">
        <f>'Test Setup Request'!P63</f>
        <v/>
      </c>
      <c r="S60" s="27" t="str">
        <f>'Test Setup Request'!Q63</f>
        <v/>
      </c>
      <c r="T60" s="27" t="str">
        <f>'Test Setup Request'!R63</f>
        <v/>
      </c>
      <c r="U60" s="27" t="str">
        <f>'Test Setup Request'!S63</f>
        <v/>
      </c>
      <c r="V60" s="27" t="str">
        <f>'Test Setup Request'!T63</f>
        <v/>
      </c>
      <c r="W60" s="27" t="str">
        <f>'Test Setup Request'!AC63</f>
        <v/>
      </c>
      <c r="X60" s="27" t="str">
        <f>'Test Setup Request'!AD63</f>
        <v/>
      </c>
      <c r="Y60" s="27" t="str">
        <f>'Test Setup Request'!AE63</f>
        <v/>
      </c>
      <c r="Z60" s="27" t="str">
        <f>'Test Setup Request'!AF63</f>
        <v/>
      </c>
      <c r="AA60" s="16" t="s">
        <v>48</v>
      </c>
      <c r="AB60" s="27" t="s">
        <v>53</v>
      </c>
      <c r="AC60" s="27" t="str">
        <f>'Test Setup Request'!U63</f>
        <v/>
      </c>
      <c r="AD60" s="27" t="str">
        <f>'Test Setup Request'!V63</f>
        <v/>
      </c>
      <c r="AE60" s="27" t="str">
        <f>'Test Setup Request'!W63</f>
        <v/>
      </c>
      <c r="AF60" s="27" t="str">
        <f>'Test Setup Request'!X63</f>
        <v/>
      </c>
      <c r="AG60" s="27" t="str">
        <f t="shared" si="2"/>
        <v>MER</v>
      </c>
      <c r="AH60" s="27" t="str">
        <f>'Test Setup Request'!Y63</f>
        <v/>
      </c>
      <c r="AI60" s="27" t="str">
        <f>'Test Setup Request'!Z63</f>
        <v/>
      </c>
      <c r="AJ60" s="27" t="str">
        <f>'Test Setup Request'!AA63</f>
        <v/>
      </c>
      <c r="AK60" s="27" t="str">
        <f>'Test Setup Request'!AB63</f>
        <v/>
      </c>
      <c r="AL60" s="16">
        <v>2</v>
      </c>
      <c r="AM60" s="16" t="s">
        <v>46</v>
      </c>
      <c r="AN60" s="16">
        <v>1</v>
      </c>
      <c r="AO60" s="16"/>
      <c r="AP60" s="64" t="str">
        <f>IF('Test Setup Request'!L63=0,"Default",'Test Setup Request'!L63)</f>
        <v>Default</v>
      </c>
    </row>
    <row r="61" spans="1:42" s="27" customFormat="1" x14ac:dyDescent="0.35">
      <c r="A61" s="16" t="s">
        <v>38</v>
      </c>
      <c r="B61" s="16">
        <f>'Test Setup Request'!A64</f>
        <v>0</v>
      </c>
      <c r="C61" s="16">
        <f>'Test Setup Request'!B64</f>
        <v>0</v>
      </c>
      <c r="D61" s="16">
        <f>'Test Setup Request'!D64</f>
        <v>0</v>
      </c>
      <c r="E61" s="16" t="s">
        <v>128</v>
      </c>
      <c r="F61" s="16" t="s">
        <v>41</v>
      </c>
      <c r="G61" s="16" t="s">
        <v>42</v>
      </c>
      <c r="H61" s="16">
        <f t="shared" si="3"/>
        <v>0</v>
      </c>
      <c r="I61" s="16">
        <f t="shared" si="4"/>
        <v>0</v>
      </c>
      <c r="J61" s="16" t="s">
        <v>43</v>
      </c>
      <c r="K61" s="16" t="s">
        <v>44</v>
      </c>
      <c r="O61" s="27" t="str">
        <f>'Test Setup Request'!M64</f>
        <v/>
      </c>
      <c r="P61" s="27" t="str">
        <f>'Test Setup Request'!N64</f>
        <v/>
      </c>
      <c r="Q61" s="27" t="str">
        <f>'Test Setup Request'!O64</f>
        <v/>
      </c>
      <c r="R61" s="27" t="str">
        <f>'Test Setup Request'!P64</f>
        <v/>
      </c>
      <c r="S61" s="27" t="str">
        <f>'Test Setup Request'!Q64</f>
        <v/>
      </c>
      <c r="T61" s="27" t="str">
        <f>'Test Setup Request'!R64</f>
        <v/>
      </c>
      <c r="U61" s="27" t="str">
        <f>'Test Setup Request'!S64</f>
        <v/>
      </c>
      <c r="V61" s="27" t="str">
        <f>'Test Setup Request'!T64</f>
        <v/>
      </c>
      <c r="W61" s="27" t="str">
        <f>'Test Setup Request'!AC64</f>
        <v/>
      </c>
      <c r="X61" s="27" t="str">
        <f>'Test Setup Request'!AD64</f>
        <v/>
      </c>
      <c r="Y61" s="27" t="str">
        <f>'Test Setup Request'!AE64</f>
        <v/>
      </c>
      <c r="Z61" s="27" t="str">
        <f>'Test Setup Request'!AF64</f>
        <v/>
      </c>
      <c r="AA61" s="16" t="s">
        <v>48</v>
      </c>
      <c r="AB61" s="27" t="s">
        <v>53</v>
      </c>
      <c r="AC61" s="27" t="str">
        <f>'Test Setup Request'!U64</f>
        <v/>
      </c>
      <c r="AD61" s="27" t="str">
        <f>'Test Setup Request'!V64</f>
        <v/>
      </c>
      <c r="AE61" s="27" t="str">
        <f>'Test Setup Request'!W64</f>
        <v/>
      </c>
      <c r="AF61" s="27" t="str">
        <f>'Test Setup Request'!X64</f>
        <v/>
      </c>
      <c r="AG61" s="27" t="str">
        <f t="shared" si="2"/>
        <v>MER</v>
      </c>
      <c r="AH61" s="27" t="str">
        <f>'Test Setup Request'!Y64</f>
        <v/>
      </c>
      <c r="AI61" s="27" t="str">
        <f>'Test Setup Request'!Z64</f>
        <v/>
      </c>
      <c r="AJ61" s="27" t="str">
        <f>'Test Setup Request'!AA64</f>
        <v/>
      </c>
      <c r="AK61" s="27" t="str">
        <f>'Test Setup Request'!AB64</f>
        <v/>
      </c>
      <c r="AL61" s="16">
        <v>2</v>
      </c>
      <c r="AM61" s="16" t="s">
        <v>46</v>
      </c>
      <c r="AN61" s="16">
        <v>1</v>
      </c>
      <c r="AO61" s="16"/>
      <c r="AP61" s="64" t="str">
        <f>IF('Test Setup Request'!L64=0,"Default",'Test Setup Request'!L64)</f>
        <v>Default</v>
      </c>
    </row>
    <row r="62" spans="1:42" s="27" customFormat="1" x14ac:dyDescent="0.35">
      <c r="A62" s="16" t="s">
        <v>38</v>
      </c>
      <c r="B62" s="16">
        <f>'Test Setup Request'!A65</f>
        <v>0</v>
      </c>
      <c r="C62" s="16">
        <f>'Test Setup Request'!B65</f>
        <v>0</v>
      </c>
      <c r="D62" s="16">
        <f>'Test Setup Request'!D65</f>
        <v>0</v>
      </c>
      <c r="E62" s="16" t="s">
        <v>128</v>
      </c>
      <c r="F62" s="16" t="s">
        <v>41</v>
      </c>
      <c r="G62" s="16" t="s">
        <v>42</v>
      </c>
      <c r="H62" s="16">
        <f t="shared" si="3"/>
        <v>0</v>
      </c>
      <c r="I62" s="16">
        <f t="shared" si="4"/>
        <v>0</v>
      </c>
      <c r="J62" s="16" t="s">
        <v>43</v>
      </c>
      <c r="K62" s="16" t="s">
        <v>44</v>
      </c>
      <c r="O62" s="27" t="str">
        <f>'Test Setup Request'!M65</f>
        <v/>
      </c>
      <c r="P62" s="27" t="str">
        <f>'Test Setup Request'!N65</f>
        <v/>
      </c>
      <c r="Q62" s="27" t="str">
        <f>'Test Setup Request'!O65</f>
        <v/>
      </c>
      <c r="R62" s="27" t="str">
        <f>'Test Setup Request'!P65</f>
        <v/>
      </c>
      <c r="S62" s="27" t="str">
        <f>'Test Setup Request'!Q65</f>
        <v/>
      </c>
      <c r="T62" s="27" t="str">
        <f>'Test Setup Request'!R65</f>
        <v/>
      </c>
      <c r="U62" s="27" t="str">
        <f>'Test Setup Request'!S65</f>
        <v/>
      </c>
      <c r="V62" s="27" t="str">
        <f>'Test Setup Request'!T65</f>
        <v/>
      </c>
      <c r="W62" s="27" t="str">
        <f>'Test Setup Request'!AC65</f>
        <v/>
      </c>
      <c r="X62" s="27" t="str">
        <f>'Test Setup Request'!AD65</f>
        <v/>
      </c>
      <c r="Y62" s="27" t="str">
        <f>'Test Setup Request'!AE65</f>
        <v/>
      </c>
      <c r="Z62" s="27" t="str">
        <f>'Test Setup Request'!AF65</f>
        <v/>
      </c>
      <c r="AA62" s="16" t="s">
        <v>48</v>
      </c>
      <c r="AB62" s="27" t="s">
        <v>53</v>
      </c>
      <c r="AC62" s="27" t="str">
        <f>'Test Setup Request'!U65</f>
        <v/>
      </c>
      <c r="AD62" s="27" t="str">
        <f>'Test Setup Request'!V65</f>
        <v/>
      </c>
      <c r="AE62" s="27" t="str">
        <f>'Test Setup Request'!W65</f>
        <v/>
      </c>
      <c r="AF62" s="27" t="str">
        <f>'Test Setup Request'!X65</f>
        <v/>
      </c>
      <c r="AG62" s="27" t="str">
        <f t="shared" si="2"/>
        <v>MER</v>
      </c>
      <c r="AH62" s="27" t="str">
        <f>'Test Setup Request'!Y65</f>
        <v/>
      </c>
      <c r="AI62" s="27" t="str">
        <f>'Test Setup Request'!Z65</f>
        <v/>
      </c>
      <c r="AJ62" s="27" t="str">
        <f>'Test Setup Request'!AA65</f>
        <v/>
      </c>
      <c r="AK62" s="27" t="str">
        <f>'Test Setup Request'!AB65</f>
        <v/>
      </c>
      <c r="AL62" s="16">
        <v>2</v>
      </c>
      <c r="AM62" s="16" t="s">
        <v>46</v>
      </c>
      <c r="AN62" s="16">
        <v>1</v>
      </c>
      <c r="AO62" s="16"/>
      <c r="AP62" s="64" t="str">
        <f>IF('Test Setup Request'!L65=0,"Default",'Test Setup Request'!L65)</f>
        <v>Default</v>
      </c>
    </row>
    <row r="63" spans="1:42" s="27" customFormat="1" x14ac:dyDescent="0.35">
      <c r="A63" s="16" t="s">
        <v>38</v>
      </c>
      <c r="B63" s="16">
        <f>'Test Setup Request'!A66</f>
        <v>0</v>
      </c>
      <c r="C63" s="16">
        <f>'Test Setup Request'!B66</f>
        <v>0</v>
      </c>
      <c r="D63" s="16">
        <f>'Test Setup Request'!D66</f>
        <v>0</v>
      </c>
      <c r="E63" s="16" t="s">
        <v>128</v>
      </c>
      <c r="F63" s="16" t="s">
        <v>41</v>
      </c>
      <c r="G63" s="16" t="s">
        <v>42</v>
      </c>
      <c r="H63" s="16">
        <f t="shared" si="3"/>
        <v>0</v>
      </c>
      <c r="I63" s="16">
        <f t="shared" si="4"/>
        <v>0</v>
      </c>
      <c r="J63" s="16" t="s">
        <v>43</v>
      </c>
      <c r="K63" s="16" t="s">
        <v>44</v>
      </c>
      <c r="O63" s="27" t="str">
        <f>'Test Setup Request'!M66</f>
        <v/>
      </c>
      <c r="P63" s="27" t="str">
        <f>'Test Setup Request'!N66</f>
        <v/>
      </c>
      <c r="Q63" s="27" t="str">
        <f>'Test Setup Request'!O66</f>
        <v/>
      </c>
      <c r="R63" s="27" t="str">
        <f>'Test Setup Request'!P66</f>
        <v/>
      </c>
      <c r="S63" s="27" t="str">
        <f>'Test Setup Request'!Q66</f>
        <v/>
      </c>
      <c r="T63" s="27" t="str">
        <f>'Test Setup Request'!R66</f>
        <v/>
      </c>
      <c r="U63" s="27" t="str">
        <f>'Test Setup Request'!S66</f>
        <v/>
      </c>
      <c r="V63" s="27" t="str">
        <f>'Test Setup Request'!T66</f>
        <v/>
      </c>
      <c r="W63" s="27" t="str">
        <f>'Test Setup Request'!AC66</f>
        <v/>
      </c>
      <c r="X63" s="27" t="str">
        <f>'Test Setup Request'!AD66</f>
        <v/>
      </c>
      <c r="Y63" s="27" t="str">
        <f>'Test Setup Request'!AE66</f>
        <v/>
      </c>
      <c r="Z63" s="27" t="str">
        <f>'Test Setup Request'!AF66</f>
        <v/>
      </c>
      <c r="AA63" s="16" t="s">
        <v>48</v>
      </c>
      <c r="AB63" s="27" t="s">
        <v>53</v>
      </c>
      <c r="AC63" s="27" t="str">
        <f>'Test Setup Request'!U66</f>
        <v/>
      </c>
      <c r="AD63" s="27" t="str">
        <f>'Test Setup Request'!V66</f>
        <v/>
      </c>
      <c r="AE63" s="27" t="str">
        <f>'Test Setup Request'!W66</f>
        <v/>
      </c>
      <c r="AF63" s="27" t="str">
        <f>'Test Setup Request'!X66</f>
        <v/>
      </c>
      <c r="AG63" s="27" t="str">
        <f t="shared" si="2"/>
        <v>MER</v>
      </c>
      <c r="AH63" s="27" t="str">
        <f>'Test Setup Request'!Y66</f>
        <v/>
      </c>
      <c r="AI63" s="27" t="str">
        <f>'Test Setup Request'!Z66</f>
        <v/>
      </c>
      <c r="AJ63" s="27" t="str">
        <f>'Test Setup Request'!AA66</f>
        <v/>
      </c>
      <c r="AK63" s="27" t="str">
        <f>'Test Setup Request'!AB66</f>
        <v/>
      </c>
      <c r="AL63" s="16">
        <v>2</v>
      </c>
      <c r="AM63" s="16" t="s">
        <v>46</v>
      </c>
      <c r="AN63" s="16">
        <v>1</v>
      </c>
      <c r="AO63" s="16"/>
      <c r="AP63" s="64" t="str">
        <f>IF('Test Setup Request'!L66=0,"Default",'Test Setup Request'!L66)</f>
        <v>Default</v>
      </c>
    </row>
    <row r="64" spans="1:42" s="27" customFormat="1" x14ac:dyDescent="0.35">
      <c r="A64" s="16" t="s">
        <v>38</v>
      </c>
      <c r="B64" s="16">
        <f>'Test Setup Request'!A67</f>
        <v>0</v>
      </c>
      <c r="C64" s="16">
        <f>'Test Setup Request'!B67</f>
        <v>0</v>
      </c>
      <c r="D64" s="16">
        <f>'Test Setup Request'!D67</f>
        <v>0</v>
      </c>
      <c r="E64" s="16" t="s">
        <v>128</v>
      </c>
      <c r="F64" s="16" t="s">
        <v>41</v>
      </c>
      <c r="G64" s="16" t="s">
        <v>42</v>
      </c>
      <c r="H64" s="16">
        <f t="shared" si="3"/>
        <v>0</v>
      </c>
      <c r="I64" s="16">
        <f t="shared" si="4"/>
        <v>0</v>
      </c>
      <c r="J64" s="16" t="s">
        <v>43</v>
      </c>
      <c r="K64" s="16" t="s">
        <v>44</v>
      </c>
      <c r="O64" s="27" t="str">
        <f>'Test Setup Request'!M67</f>
        <v/>
      </c>
      <c r="P64" s="27" t="str">
        <f>'Test Setup Request'!N67</f>
        <v/>
      </c>
      <c r="Q64" s="27" t="str">
        <f>'Test Setup Request'!O67</f>
        <v/>
      </c>
      <c r="R64" s="27" t="str">
        <f>'Test Setup Request'!P67</f>
        <v/>
      </c>
      <c r="S64" s="27" t="str">
        <f>'Test Setup Request'!Q67</f>
        <v/>
      </c>
      <c r="T64" s="27" t="str">
        <f>'Test Setup Request'!R67</f>
        <v/>
      </c>
      <c r="U64" s="27" t="str">
        <f>'Test Setup Request'!S67</f>
        <v/>
      </c>
      <c r="V64" s="27" t="str">
        <f>'Test Setup Request'!T67</f>
        <v/>
      </c>
      <c r="W64" s="27" t="str">
        <f>'Test Setup Request'!AC67</f>
        <v/>
      </c>
      <c r="X64" s="27" t="str">
        <f>'Test Setup Request'!AD67</f>
        <v/>
      </c>
      <c r="Y64" s="27" t="str">
        <f>'Test Setup Request'!AE67</f>
        <v/>
      </c>
      <c r="Z64" s="27" t="str">
        <f>'Test Setup Request'!AF67</f>
        <v/>
      </c>
      <c r="AA64" s="16" t="s">
        <v>48</v>
      </c>
      <c r="AB64" s="27" t="s">
        <v>53</v>
      </c>
      <c r="AC64" s="27" t="str">
        <f>'Test Setup Request'!U67</f>
        <v/>
      </c>
      <c r="AD64" s="27" t="str">
        <f>'Test Setup Request'!V67</f>
        <v/>
      </c>
      <c r="AE64" s="27" t="str">
        <f>'Test Setup Request'!W67</f>
        <v/>
      </c>
      <c r="AF64" s="27" t="str">
        <f>'Test Setup Request'!X67</f>
        <v/>
      </c>
      <c r="AG64" s="27" t="str">
        <f t="shared" si="2"/>
        <v>MER</v>
      </c>
      <c r="AH64" s="27" t="str">
        <f>'Test Setup Request'!Y67</f>
        <v/>
      </c>
      <c r="AI64" s="27" t="str">
        <f>'Test Setup Request'!Z67</f>
        <v/>
      </c>
      <c r="AJ64" s="27" t="str">
        <f>'Test Setup Request'!AA67</f>
        <v/>
      </c>
      <c r="AK64" s="27" t="str">
        <f>'Test Setup Request'!AB67</f>
        <v/>
      </c>
      <c r="AL64" s="16">
        <v>2</v>
      </c>
      <c r="AM64" s="16" t="s">
        <v>46</v>
      </c>
      <c r="AN64" s="16">
        <v>1</v>
      </c>
      <c r="AO64" s="16"/>
      <c r="AP64" s="64" t="str">
        <f>IF('Test Setup Request'!L67=0,"Default",'Test Setup Request'!L67)</f>
        <v>Default</v>
      </c>
    </row>
    <row r="65" spans="1:42" s="27" customFormat="1" x14ac:dyDescent="0.35">
      <c r="A65" s="16" t="s">
        <v>38</v>
      </c>
      <c r="B65" s="16">
        <f>'Test Setup Request'!A68</f>
        <v>0</v>
      </c>
      <c r="C65" s="16">
        <f>'Test Setup Request'!B68</f>
        <v>0</v>
      </c>
      <c r="D65" s="16">
        <f>'Test Setup Request'!D68</f>
        <v>0</v>
      </c>
      <c r="E65" s="16" t="s">
        <v>128</v>
      </c>
      <c r="F65" s="16" t="s">
        <v>41</v>
      </c>
      <c r="G65" s="16" t="s">
        <v>42</v>
      </c>
      <c r="H65" s="16">
        <f t="shared" si="3"/>
        <v>0</v>
      </c>
      <c r="I65" s="16">
        <f t="shared" si="4"/>
        <v>0</v>
      </c>
      <c r="J65" s="16" t="s">
        <v>43</v>
      </c>
      <c r="K65" s="16" t="s">
        <v>44</v>
      </c>
      <c r="O65" s="27" t="str">
        <f>'Test Setup Request'!M68</f>
        <v/>
      </c>
      <c r="P65" s="27" t="str">
        <f>'Test Setup Request'!N68</f>
        <v/>
      </c>
      <c r="Q65" s="27" t="str">
        <f>'Test Setup Request'!O68</f>
        <v/>
      </c>
      <c r="R65" s="27" t="str">
        <f>'Test Setup Request'!P68</f>
        <v/>
      </c>
      <c r="S65" s="27" t="str">
        <f>'Test Setup Request'!Q68</f>
        <v/>
      </c>
      <c r="T65" s="27" t="str">
        <f>'Test Setup Request'!R68</f>
        <v/>
      </c>
      <c r="U65" s="27" t="str">
        <f>'Test Setup Request'!S68</f>
        <v/>
      </c>
      <c r="V65" s="27" t="str">
        <f>'Test Setup Request'!T68</f>
        <v/>
      </c>
      <c r="W65" s="27" t="str">
        <f>'Test Setup Request'!AC68</f>
        <v/>
      </c>
      <c r="X65" s="27" t="str">
        <f>'Test Setup Request'!AD68</f>
        <v/>
      </c>
      <c r="Y65" s="27" t="str">
        <f>'Test Setup Request'!AE68</f>
        <v/>
      </c>
      <c r="Z65" s="27" t="str">
        <f>'Test Setup Request'!AF68</f>
        <v/>
      </c>
      <c r="AA65" s="16" t="s">
        <v>48</v>
      </c>
      <c r="AB65" s="27" t="s">
        <v>53</v>
      </c>
      <c r="AC65" s="27" t="str">
        <f>'Test Setup Request'!U68</f>
        <v/>
      </c>
      <c r="AD65" s="27" t="str">
        <f>'Test Setup Request'!V68</f>
        <v/>
      </c>
      <c r="AE65" s="27" t="str">
        <f>'Test Setup Request'!W68</f>
        <v/>
      </c>
      <c r="AF65" s="27" t="str">
        <f>'Test Setup Request'!X68</f>
        <v/>
      </c>
      <c r="AG65" s="27" t="str">
        <f t="shared" si="2"/>
        <v>MER</v>
      </c>
      <c r="AH65" s="27" t="str">
        <f>'Test Setup Request'!Y68</f>
        <v/>
      </c>
      <c r="AI65" s="27" t="str">
        <f>'Test Setup Request'!Z68</f>
        <v/>
      </c>
      <c r="AJ65" s="27" t="str">
        <f>'Test Setup Request'!AA68</f>
        <v/>
      </c>
      <c r="AK65" s="27" t="str">
        <f>'Test Setup Request'!AB68</f>
        <v/>
      </c>
      <c r="AL65" s="16">
        <v>2</v>
      </c>
      <c r="AM65" s="16" t="s">
        <v>46</v>
      </c>
      <c r="AN65" s="16">
        <v>1</v>
      </c>
      <c r="AO65" s="16"/>
      <c r="AP65" s="64" t="str">
        <f>IF('Test Setup Request'!L68=0,"Default",'Test Setup Request'!L68)</f>
        <v>Default</v>
      </c>
    </row>
    <row r="66" spans="1:42" s="27" customFormat="1" x14ac:dyDescent="0.35">
      <c r="A66" s="16" t="s">
        <v>38</v>
      </c>
      <c r="B66" s="16">
        <f>'Test Setup Request'!A69</f>
        <v>0</v>
      </c>
      <c r="C66" s="16">
        <f>'Test Setup Request'!B69</f>
        <v>0</v>
      </c>
      <c r="D66" s="16">
        <f>'Test Setup Request'!D69</f>
        <v>0</v>
      </c>
      <c r="E66" s="16" t="s">
        <v>128</v>
      </c>
      <c r="F66" s="16" t="s">
        <v>41</v>
      </c>
      <c r="G66" s="16" t="s">
        <v>42</v>
      </c>
      <c r="H66" s="16">
        <f t="shared" si="3"/>
        <v>0</v>
      </c>
      <c r="I66" s="16">
        <f t="shared" si="4"/>
        <v>0</v>
      </c>
      <c r="J66" s="16" t="s">
        <v>43</v>
      </c>
      <c r="K66" s="16" t="s">
        <v>44</v>
      </c>
      <c r="O66" s="27" t="str">
        <f>'Test Setup Request'!M69</f>
        <v/>
      </c>
      <c r="P66" s="27" t="str">
        <f>'Test Setup Request'!N69</f>
        <v/>
      </c>
      <c r="Q66" s="27" t="str">
        <f>'Test Setup Request'!O69</f>
        <v/>
      </c>
      <c r="R66" s="27" t="str">
        <f>'Test Setup Request'!P69</f>
        <v/>
      </c>
      <c r="S66" s="27" t="str">
        <f>'Test Setup Request'!Q69</f>
        <v/>
      </c>
      <c r="T66" s="27" t="str">
        <f>'Test Setup Request'!R69</f>
        <v/>
      </c>
      <c r="U66" s="27" t="str">
        <f>'Test Setup Request'!S69</f>
        <v/>
      </c>
      <c r="V66" s="27" t="str">
        <f>'Test Setup Request'!T69</f>
        <v/>
      </c>
      <c r="W66" s="27" t="str">
        <f>'Test Setup Request'!AC69</f>
        <v/>
      </c>
      <c r="X66" s="27" t="str">
        <f>'Test Setup Request'!AD69</f>
        <v/>
      </c>
      <c r="Y66" s="27" t="str">
        <f>'Test Setup Request'!AE69</f>
        <v/>
      </c>
      <c r="Z66" s="27" t="str">
        <f>'Test Setup Request'!AF69</f>
        <v/>
      </c>
      <c r="AA66" s="16" t="s">
        <v>48</v>
      </c>
      <c r="AB66" s="27" t="s">
        <v>53</v>
      </c>
      <c r="AC66" s="27" t="str">
        <f>'Test Setup Request'!U69</f>
        <v/>
      </c>
      <c r="AD66" s="27" t="str">
        <f>'Test Setup Request'!V69</f>
        <v/>
      </c>
      <c r="AE66" s="27" t="str">
        <f>'Test Setup Request'!W69</f>
        <v/>
      </c>
      <c r="AF66" s="27" t="str">
        <f>'Test Setup Request'!X69</f>
        <v/>
      </c>
      <c r="AG66" s="27" t="str">
        <f t="shared" si="2"/>
        <v>MER</v>
      </c>
      <c r="AH66" s="27" t="str">
        <f>'Test Setup Request'!Y69</f>
        <v/>
      </c>
      <c r="AI66" s="27" t="str">
        <f>'Test Setup Request'!Z69</f>
        <v/>
      </c>
      <c r="AJ66" s="27" t="str">
        <f>'Test Setup Request'!AA69</f>
        <v/>
      </c>
      <c r="AK66" s="27" t="str">
        <f>'Test Setup Request'!AB69</f>
        <v/>
      </c>
      <c r="AL66" s="16">
        <v>2</v>
      </c>
      <c r="AM66" s="16" t="s">
        <v>46</v>
      </c>
      <c r="AN66" s="16">
        <v>1</v>
      </c>
      <c r="AO66" s="16"/>
      <c r="AP66" s="64" t="str">
        <f>IF('Test Setup Request'!L69=0,"Default",'Test Setup Request'!L69)</f>
        <v>Default</v>
      </c>
    </row>
    <row r="67" spans="1:42" s="27" customFormat="1" x14ac:dyDescent="0.35">
      <c r="A67" s="16" t="s">
        <v>38</v>
      </c>
      <c r="B67" s="16">
        <f>'Test Setup Request'!A70</f>
        <v>0</v>
      </c>
      <c r="C67" s="16">
        <f>'Test Setup Request'!B70</f>
        <v>0</v>
      </c>
      <c r="D67" s="16">
        <f>'Test Setup Request'!D70</f>
        <v>0</v>
      </c>
      <c r="E67" s="16" t="s">
        <v>128</v>
      </c>
      <c r="F67" s="16" t="s">
        <v>41</v>
      </c>
      <c r="G67" s="16" t="s">
        <v>42</v>
      </c>
      <c r="H67" s="16">
        <f t="shared" si="3"/>
        <v>0</v>
      </c>
      <c r="I67" s="16">
        <f t="shared" si="4"/>
        <v>0</v>
      </c>
      <c r="J67" s="16" t="s">
        <v>43</v>
      </c>
      <c r="K67" s="16" t="s">
        <v>44</v>
      </c>
      <c r="O67" s="27" t="str">
        <f>'Test Setup Request'!M70</f>
        <v/>
      </c>
      <c r="P67" s="27" t="str">
        <f>'Test Setup Request'!N70</f>
        <v/>
      </c>
      <c r="Q67" s="27" t="str">
        <f>'Test Setup Request'!O70</f>
        <v/>
      </c>
      <c r="R67" s="27" t="str">
        <f>'Test Setup Request'!P70</f>
        <v/>
      </c>
      <c r="S67" s="27" t="str">
        <f>'Test Setup Request'!Q70</f>
        <v/>
      </c>
      <c r="T67" s="27" t="str">
        <f>'Test Setup Request'!R70</f>
        <v/>
      </c>
      <c r="U67" s="27" t="str">
        <f>'Test Setup Request'!S70</f>
        <v/>
      </c>
      <c r="V67" s="27" t="str">
        <f>'Test Setup Request'!T70</f>
        <v/>
      </c>
      <c r="W67" s="27" t="str">
        <f>'Test Setup Request'!AC70</f>
        <v/>
      </c>
      <c r="X67" s="27" t="str">
        <f>'Test Setup Request'!AD70</f>
        <v/>
      </c>
      <c r="Y67" s="27" t="str">
        <f>'Test Setup Request'!AE70</f>
        <v/>
      </c>
      <c r="Z67" s="27" t="str">
        <f>'Test Setup Request'!AF70</f>
        <v/>
      </c>
      <c r="AA67" s="16" t="s">
        <v>48</v>
      </c>
      <c r="AB67" s="27" t="s">
        <v>53</v>
      </c>
      <c r="AC67" s="27" t="str">
        <f>'Test Setup Request'!U70</f>
        <v/>
      </c>
      <c r="AD67" s="27" t="str">
        <f>'Test Setup Request'!V70</f>
        <v/>
      </c>
      <c r="AE67" s="27" t="str">
        <f>'Test Setup Request'!W70</f>
        <v/>
      </c>
      <c r="AF67" s="27" t="str">
        <f>'Test Setup Request'!X70</f>
        <v/>
      </c>
      <c r="AG67" s="27" t="str">
        <f t="shared" ref="AG67:AG97" si="5" xml:space="preserve"> "MER" &amp; AE67</f>
        <v>MER</v>
      </c>
      <c r="AH67" s="27" t="str">
        <f>'Test Setup Request'!Y70</f>
        <v/>
      </c>
      <c r="AI67" s="27" t="str">
        <f>'Test Setup Request'!Z70</f>
        <v/>
      </c>
      <c r="AJ67" s="27" t="str">
        <f>'Test Setup Request'!AA70</f>
        <v/>
      </c>
      <c r="AK67" s="27" t="str">
        <f>'Test Setup Request'!AB70</f>
        <v/>
      </c>
      <c r="AL67" s="16">
        <v>2</v>
      </c>
      <c r="AM67" s="16" t="s">
        <v>46</v>
      </c>
      <c r="AN67" s="16">
        <v>1</v>
      </c>
      <c r="AO67" s="16"/>
      <c r="AP67" s="64" t="str">
        <f>IF('Test Setup Request'!L70=0,"Default",'Test Setup Request'!L70)</f>
        <v>Default</v>
      </c>
    </row>
    <row r="68" spans="1:42" s="27" customFormat="1" x14ac:dyDescent="0.35">
      <c r="A68" s="16" t="s">
        <v>38</v>
      </c>
      <c r="B68" s="16">
        <f>'Test Setup Request'!A71</f>
        <v>0</v>
      </c>
      <c r="C68" s="16">
        <f>'Test Setup Request'!B71</f>
        <v>0</v>
      </c>
      <c r="D68" s="16">
        <f>'Test Setup Request'!D71</f>
        <v>0</v>
      </c>
      <c r="E68" s="16" t="s">
        <v>128</v>
      </c>
      <c r="F68" s="16" t="s">
        <v>41</v>
      </c>
      <c r="G68" s="16" t="s">
        <v>42</v>
      </c>
      <c r="H68" s="16">
        <f t="shared" si="3"/>
        <v>0</v>
      </c>
      <c r="I68" s="16">
        <f t="shared" si="4"/>
        <v>0</v>
      </c>
      <c r="J68" s="16" t="s">
        <v>43</v>
      </c>
      <c r="K68" s="16" t="s">
        <v>44</v>
      </c>
      <c r="O68" s="27" t="str">
        <f>'Test Setup Request'!M71</f>
        <v/>
      </c>
      <c r="P68" s="27" t="str">
        <f>'Test Setup Request'!N71</f>
        <v/>
      </c>
      <c r="Q68" s="27" t="str">
        <f>'Test Setup Request'!O71</f>
        <v/>
      </c>
      <c r="R68" s="27" t="str">
        <f>'Test Setup Request'!P71</f>
        <v/>
      </c>
      <c r="S68" s="27" t="str">
        <f>'Test Setup Request'!Q71</f>
        <v/>
      </c>
      <c r="T68" s="27" t="str">
        <f>'Test Setup Request'!R71</f>
        <v/>
      </c>
      <c r="U68" s="27" t="str">
        <f>'Test Setup Request'!S71</f>
        <v/>
      </c>
      <c r="V68" s="27" t="str">
        <f>'Test Setup Request'!T71</f>
        <v/>
      </c>
      <c r="W68" s="27" t="str">
        <f>'Test Setup Request'!AC71</f>
        <v/>
      </c>
      <c r="X68" s="27" t="str">
        <f>'Test Setup Request'!AD71</f>
        <v/>
      </c>
      <c r="Y68" s="27" t="str">
        <f>'Test Setup Request'!AE71</f>
        <v/>
      </c>
      <c r="Z68" s="27" t="str">
        <f>'Test Setup Request'!AF71</f>
        <v/>
      </c>
      <c r="AA68" s="16" t="s">
        <v>48</v>
      </c>
      <c r="AB68" s="27" t="s">
        <v>53</v>
      </c>
      <c r="AC68" s="27" t="str">
        <f>'Test Setup Request'!U71</f>
        <v/>
      </c>
      <c r="AD68" s="27" t="str">
        <f>'Test Setup Request'!V71</f>
        <v/>
      </c>
      <c r="AE68" s="27" t="str">
        <f>'Test Setup Request'!W71</f>
        <v/>
      </c>
      <c r="AF68" s="27" t="str">
        <f>'Test Setup Request'!X71</f>
        <v/>
      </c>
      <c r="AG68" s="27" t="str">
        <f t="shared" si="5"/>
        <v>MER</v>
      </c>
      <c r="AH68" s="27" t="str">
        <f>'Test Setup Request'!Y71</f>
        <v/>
      </c>
      <c r="AI68" s="27" t="str">
        <f>'Test Setup Request'!Z71</f>
        <v/>
      </c>
      <c r="AJ68" s="27" t="str">
        <f>'Test Setup Request'!AA71</f>
        <v/>
      </c>
      <c r="AK68" s="27" t="str">
        <f>'Test Setup Request'!AB71</f>
        <v/>
      </c>
      <c r="AL68" s="16">
        <v>2</v>
      </c>
      <c r="AM68" s="16" t="s">
        <v>46</v>
      </c>
      <c r="AN68" s="16">
        <v>1</v>
      </c>
      <c r="AO68" s="16"/>
      <c r="AP68" s="64" t="str">
        <f>IF('Test Setup Request'!L71=0,"Default",'Test Setup Request'!L71)</f>
        <v>Default</v>
      </c>
    </row>
    <row r="69" spans="1:42" s="27" customFormat="1" x14ac:dyDescent="0.35">
      <c r="A69" s="16" t="s">
        <v>38</v>
      </c>
      <c r="B69" s="16">
        <f>'Test Setup Request'!A72</f>
        <v>0</v>
      </c>
      <c r="C69" s="16">
        <f>'Test Setup Request'!B72</f>
        <v>0</v>
      </c>
      <c r="D69" s="16">
        <f>'Test Setup Request'!D72</f>
        <v>0</v>
      </c>
      <c r="E69" s="16" t="s">
        <v>128</v>
      </c>
      <c r="F69" s="16" t="s">
        <v>41</v>
      </c>
      <c r="G69" s="16" t="s">
        <v>42</v>
      </c>
      <c r="H69" s="16">
        <f t="shared" si="3"/>
        <v>0</v>
      </c>
      <c r="I69" s="16">
        <f t="shared" si="4"/>
        <v>0</v>
      </c>
      <c r="J69" s="16" t="s">
        <v>43</v>
      </c>
      <c r="K69" s="16" t="s">
        <v>44</v>
      </c>
      <c r="O69" s="27" t="str">
        <f>'Test Setup Request'!M72</f>
        <v/>
      </c>
      <c r="P69" s="27" t="str">
        <f>'Test Setup Request'!N72</f>
        <v/>
      </c>
      <c r="Q69" s="27" t="str">
        <f>'Test Setup Request'!O72</f>
        <v/>
      </c>
      <c r="R69" s="27" t="str">
        <f>'Test Setup Request'!P72</f>
        <v/>
      </c>
      <c r="S69" s="27" t="str">
        <f>'Test Setup Request'!Q72</f>
        <v/>
      </c>
      <c r="T69" s="27" t="str">
        <f>'Test Setup Request'!R72</f>
        <v/>
      </c>
      <c r="U69" s="27" t="str">
        <f>'Test Setup Request'!S72</f>
        <v/>
      </c>
      <c r="V69" s="27" t="str">
        <f>'Test Setup Request'!T72</f>
        <v/>
      </c>
      <c r="W69" s="27" t="str">
        <f>'Test Setup Request'!AC72</f>
        <v/>
      </c>
      <c r="X69" s="27" t="str">
        <f>'Test Setup Request'!AD72</f>
        <v/>
      </c>
      <c r="Y69" s="27" t="str">
        <f>'Test Setup Request'!AE72</f>
        <v/>
      </c>
      <c r="Z69" s="27" t="str">
        <f>'Test Setup Request'!AF72</f>
        <v/>
      </c>
      <c r="AA69" s="16" t="s">
        <v>48</v>
      </c>
      <c r="AB69" s="27" t="s">
        <v>53</v>
      </c>
      <c r="AC69" s="27" t="str">
        <f>'Test Setup Request'!U72</f>
        <v/>
      </c>
      <c r="AD69" s="27" t="str">
        <f>'Test Setup Request'!V72</f>
        <v/>
      </c>
      <c r="AE69" s="27" t="str">
        <f>'Test Setup Request'!W72</f>
        <v/>
      </c>
      <c r="AF69" s="27" t="str">
        <f>'Test Setup Request'!X72</f>
        <v/>
      </c>
      <c r="AG69" s="27" t="str">
        <f t="shared" si="5"/>
        <v>MER</v>
      </c>
      <c r="AH69" s="27" t="str">
        <f>'Test Setup Request'!Y72</f>
        <v/>
      </c>
      <c r="AI69" s="27" t="str">
        <f>'Test Setup Request'!Z72</f>
        <v/>
      </c>
      <c r="AJ69" s="27" t="str">
        <f>'Test Setup Request'!AA72</f>
        <v/>
      </c>
      <c r="AK69" s="27" t="str">
        <f>'Test Setup Request'!AB72</f>
        <v/>
      </c>
      <c r="AL69" s="16">
        <v>2</v>
      </c>
      <c r="AM69" s="16" t="s">
        <v>46</v>
      </c>
      <c r="AN69" s="16">
        <v>1</v>
      </c>
      <c r="AO69" s="16"/>
      <c r="AP69" s="64" t="str">
        <f>IF('Test Setup Request'!L72=0,"Default",'Test Setup Request'!L72)</f>
        <v>Default</v>
      </c>
    </row>
    <row r="70" spans="1:42" s="27" customFormat="1" x14ac:dyDescent="0.35">
      <c r="A70" s="16" t="s">
        <v>38</v>
      </c>
      <c r="B70" s="16">
        <f>'Test Setup Request'!A73</f>
        <v>0</v>
      </c>
      <c r="C70" s="16">
        <f>'Test Setup Request'!B73</f>
        <v>0</v>
      </c>
      <c r="D70" s="16">
        <f>'Test Setup Request'!D73</f>
        <v>0</v>
      </c>
      <c r="E70" s="16" t="s">
        <v>128</v>
      </c>
      <c r="F70" s="16" t="s">
        <v>41</v>
      </c>
      <c r="G70" s="16" t="s">
        <v>42</v>
      </c>
      <c r="H70" s="16">
        <f t="shared" si="3"/>
        <v>0</v>
      </c>
      <c r="I70" s="16">
        <f t="shared" si="4"/>
        <v>0</v>
      </c>
      <c r="J70" s="16" t="s">
        <v>43</v>
      </c>
      <c r="K70" s="16" t="s">
        <v>44</v>
      </c>
      <c r="O70" s="27" t="str">
        <f>'Test Setup Request'!M73</f>
        <v/>
      </c>
      <c r="P70" s="27" t="str">
        <f>'Test Setup Request'!N73</f>
        <v/>
      </c>
      <c r="Q70" s="27" t="str">
        <f>'Test Setup Request'!O73</f>
        <v/>
      </c>
      <c r="R70" s="27" t="str">
        <f>'Test Setup Request'!P73</f>
        <v/>
      </c>
      <c r="S70" s="27" t="str">
        <f>'Test Setup Request'!Q73</f>
        <v/>
      </c>
      <c r="T70" s="27" t="str">
        <f>'Test Setup Request'!R73</f>
        <v/>
      </c>
      <c r="U70" s="27" t="str">
        <f>'Test Setup Request'!S73</f>
        <v/>
      </c>
      <c r="V70" s="27" t="str">
        <f>'Test Setup Request'!T73</f>
        <v/>
      </c>
      <c r="W70" s="27" t="str">
        <f>'Test Setup Request'!AC73</f>
        <v/>
      </c>
      <c r="X70" s="27" t="str">
        <f>'Test Setup Request'!AD73</f>
        <v/>
      </c>
      <c r="Y70" s="27" t="str">
        <f>'Test Setup Request'!AE73</f>
        <v/>
      </c>
      <c r="Z70" s="27" t="str">
        <f>'Test Setup Request'!AF73</f>
        <v/>
      </c>
      <c r="AA70" s="16" t="s">
        <v>48</v>
      </c>
      <c r="AB70" s="27" t="s">
        <v>53</v>
      </c>
      <c r="AC70" s="27" t="str">
        <f>'Test Setup Request'!U73</f>
        <v/>
      </c>
      <c r="AD70" s="27" t="str">
        <f>'Test Setup Request'!V73</f>
        <v/>
      </c>
      <c r="AE70" s="27" t="str">
        <f>'Test Setup Request'!W73</f>
        <v/>
      </c>
      <c r="AF70" s="27" t="str">
        <f>'Test Setup Request'!X73</f>
        <v/>
      </c>
      <c r="AG70" s="27" t="str">
        <f t="shared" si="5"/>
        <v>MER</v>
      </c>
      <c r="AH70" s="27" t="str">
        <f>'Test Setup Request'!Y73</f>
        <v/>
      </c>
      <c r="AI70" s="27" t="str">
        <f>'Test Setup Request'!Z73</f>
        <v/>
      </c>
      <c r="AJ70" s="27" t="str">
        <f>'Test Setup Request'!AA73</f>
        <v/>
      </c>
      <c r="AK70" s="27" t="str">
        <f>'Test Setup Request'!AB73</f>
        <v/>
      </c>
      <c r="AL70" s="16">
        <v>2</v>
      </c>
      <c r="AM70" s="16" t="s">
        <v>46</v>
      </c>
      <c r="AN70" s="16">
        <v>1</v>
      </c>
      <c r="AO70" s="16"/>
      <c r="AP70" s="64" t="str">
        <f>IF('Test Setup Request'!L73=0,"Default",'Test Setup Request'!L73)</f>
        <v>Default</v>
      </c>
    </row>
    <row r="71" spans="1:42" s="27" customFormat="1" x14ac:dyDescent="0.35">
      <c r="A71" s="16" t="s">
        <v>38</v>
      </c>
      <c r="B71" s="16">
        <f>'Test Setup Request'!A74</f>
        <v>0</v>
      </c>
      <c r="C71" s="16">
        <f>'Test Setup Request'!B74</f>
        <v>0</v>
      </c>
      <c r="D71" s="16">
        <f>'Test Setup Request'!D74</f>
        <v>0</v>
      </c>
      <c r="E71" s="16" t="s">
        <v>128</v>
      </c>
      <c r="F71" s="16" t="s">
        <v>41</v>
      </c>
      <c r="G71" s="16" t="s">
        <v>42</v>
      </c>
      <c r="H71" s="16">
        <f t="shared" si="3"/>
        <v>0</v>
      </c>
      <c r="I71" s="16">
        <f t="shared" si="4"/>
        <v>0</v>
      </c>
      <c r="J71" s="16" t="s">
        <v>43</v>
      </c>
      <c r="K71" s="16" t="s">
        <v>44</v>
      </c>
      <c r="O71" s="27" t="str">
        <f>'Test Setup Request'!M74</f>
        <v/>
      </c>
      <c r="P71" s="27" t="str">
        <f>'Test Setup Request'!N74</f>
        <v/>
      </c>
      <c r="Q71" s="27" t="str">
        <f>'Test Setup Request'!O74</f>
        <v/>
      </c>
      <c r="R71" s="27" t="str">
        <f>'Test Setup Request'!P74</f>
        <v/>
      </c>
      <c r="S71" s="27" t="str">
        <f>'Test Setup Request'!Q74</f>
        <v/>
      </c>
      <c r="T71" s="27" t="str">
        <f>'Test Setup Request'!R74</f>
        <v/>
      </c>
      <c r="U71" s="27" t="str">
        <f>'Test Setup Request'!S74</f>
        <v/>
      </c>
      <c r="V71" s="27" t="str">
        <f>'Test Setup Request'!T74</f>
        <v/>
      </c>
      <c r="W71" s="27" t="str">
        <f>'Test Setup Request'!AC74</f>
        <v/>
      </c>
      <c r="X71" s="27" t="str">
        <f>'Test Setup Request'!AD74</f>
        <v/>
      </c>
      <c r="Y71" s="27" t="str">
        <f>'Test Setup Request'!AE74</f>
        <v/>
      </c>
      <c r="Z71" s="27" t="str">
        <f>'Test Setup Request'!AF74</f>
        <v/>
      </c>
      <c r="AA71" s="16" t="s">
        <v>48</v>
      </c>
      <c r="AB71" s="27" t="s">
        <v>53</v>
      </c>
      <c r="AC71" s="27" t="str">
        <f>'Test Setup Request'!U74</f>
        <v/>
      </c>
      <c r="AD71" s="27" t="str">
        <f>'Test Setup Request'!V74</f>
        <v/>
      </c>
      <c r="AE71" s="27" t="str">
        <f>'Test Setup Request'!W74</f>
        <v/>
      </c>
      <c r="AF71" s="27" t="str">
        <f>'Test Setup Request'!X74</f>
        <v/>
      </c>
      <c r="AG71" s="27" t="str">
        <f t="shared" si="5"/>
        <v>MER</v>
      </c>
      <c r="AH71" s="27" t="str">
        <f>'Test Setup Request'!Y74</f>
        <v/>
      </c>
      <c r="AI71" s="27" t="str">
        <f>'Test Setup Request'!Z74</f>
        <v/>
      </c>
      <c r="AJ71" s="27" t="str">
        <f>'Test Setup Request'!AA74</f>
        <v/>
      </c>
      <c r="AK71" s="27" t="str">
        <f>'Test Setup Request'!AB74</f>
        <v/>
      </c>
      <c r="AL71" s="16">
        <v>2</v>
      </c>
      <c r="AM71" s="16" t="s">
        <v>46</v>
      </c>
      <c r="AN71" s="16">
        <v>1</v>
      </c>
      <c r="AO71" s="16"/>
      <c r="AP71" s="64" t="str">
        <f>IF('Test Setup Request'!L74=0,"Default",'Test Setup Request'!L74)</f>
        <v>Default</v>
      </c>
    </row>
    <row r="72" spans="1:42" s="27" customFormat="1" x14ac:dyDescent="0.35">
      <c r="A72" s="16" t="s">
        <v>38</v>
      </c>
      <c r="B72" s="16">
        <f>'Test Setup Request'!A75</f>
        <v>0</v>
      </c>
      <c r="C72" s="16">
        <f>'Test Setup Request'!B75</f>
        <v>0</v>
      </c>
      <c r="D72" s="16">
        <f>'Test Setup Request'!D75</f>
        <v>0</v>
      </c>
      <c r="E72" s="16" t="s">
        <v>128</v>
      </c>
      <c r="F72" s="16" t="s">
        <v>41</v>
      </c>
      <c r="G72" s="16" t="s">
        <v>42</v>
      </c>
      <c r="H72" s="16">
        <f t="shared" si="3"/>
        <v>0</v>
      </c>
      <c r="I72" s="16">
        <f t="shared" si="4"/>
        <v>0</v>
      </c>
      <c r="J72" s="16" t="s">
        <v>43</v>
      </c>
      <c r="K72" s="16" t="s">
        <v>44</v>
      </c>
      <c r="O72" s="27" t="str">
        <f>'Test Setup Request'!M75</f>
        <v/>
      </c>
      <c r="P72" s="27" t="str">
        <f>'Test Setup Request'!N75</f>
        <v/>
      </c>
      <c r="Q72" s="27" t="str">
        <f>'Test Setup Request'!O75</f>
        <v/>
      </c>
      <c r="R72" s="27" t="str">
        <f>'Test Setup Request'!P75</f>
        <v/>
      </c>
      <c r="S72" s="27" t="str">
        <f>'Test Setup Request'!Q75</f>
        <v/>
      </c>
      <c r="T72" s="27" t="str">
        <f>'Test Setup Request'!R75</f>
        <v/>
      </c>
      <c r="U72" s="27" t="str">
        <f>'Test Setup Request'!S75</f>
        <v/>
      </c>
      <c r="V72" s="27" t="str">
        <f>'Test Setup Request'!T75</f>
        <v/>
      </c>
      <c r="W72" s="27" t="str">
        <f>'Test Setup Request'!AC75</f>
        <v/>
      </c>
      <c r="X72" s="27" t="str">
        <f>'Test Setup Request'!AD75</f>
        <v/>
      </c>
      <c r="Y72" s="27" t="str">
        <f>'Test Setup Request'!AE75</f>
        <v/>
      </c>
      <c r="Z72" s="27" t="str">
        <f>'Test Setup Request'!AF75</f>
        <v/>
      </c>
      <c r="AA72" s="16" t="s">
        <v>48</v>
      </c>
      <c r="AB72" s="27" t="s">
        <v>53</v>
      </c>
      <c r="AC72" s="27" t="str">
        <f>'Test Setup Request'!U75</f>
        <v/>
      </c>
      <c r="AD72" s="27" t="str">
        <f>'Test Setup Request'!V75</f>
        <v/>
      </c>
      <c r="AE72" s="27" t="str">
        <f>'Test Setup Request'!W75</f>
        <v/>
      </c>
      <c r="AF72" s="27" t="str">
        <f>'Test Setup Request'!X75</f>
        <v/>
      </c>
      <c r="AG72" s="27" t="str">
        <f t="shared" si="5"/>
        <v>MER</v>
      </c>
      <c r="AH72" s="27" t="str">
        <f>'Test Setup Request'!Y75</f>
        <v/>
      </c>
      <c r="AI72" s="27" t="str">
        <f>'Test Setup Request'!Z75</f>
        <v/>
      </c>
      <c r="AJ72" s="27" t="str">
        <f>'Test Setup Request'!AA75</f>
        <v/>
      </c>
      <c r="AK72" s="27" t="str">
        <f>'Test Setup Request'!AB75</f>
        <v/>
      </c>
      <c r="AL72" s="16">
        <v>2</v>
      </c>
      <c r="AM72" s="16" t="s">
        <v>46</v>
      </c>
      <c r="AN72" s="16">
        <v>1</v>
      </c>
      <c r="AO72" s="16"/>
      <c r="AP72" s="64" t="str">
        <f>IF('Test Setup Request'!L75=0,"Default",'Test Setup Request'!L75)</f>
        <v>Default</v>
      </c>
    </row>
    <row r="73" spans="1:42" s="27" customFormat="1" x14ac:dyDescent="0.35">
      <c r="A73" s="16" t="s">
        <v>38</v>
      </c>
      <c r="B73" s="16">
        <f>'Test Setup Request'!A76</f>
        <v>0</v>
      </c>
      <c r="C73" s="16">
        <f>'Test Setup Request'!B76</f>
        <v>0</v>
      </c>
      <c r="D73" s="16">
        <f>'Test Setup Request'!D76</f>
        <v>0</v>
      </c>
      <c r="E73" s="16" t="s">
        <v>128</v>
      </c>
      <c r="F73" s="16" t="s">
        <v>41</v>
      </c>
      <c r="G73" s="16" t="s">
        <v>42</v>
      </c>
      <c r="H73" s="16">
        <f t="shared" si="3"/>
        <v>0</v>
      </c>
      <c r="I73" s="16">
        <f t="shared" si="4"/>
        <v>0</v>
      </c>
      <c r="J73" s="16" t="s">
        <v>43</v>
      </c>
      <c r="K73" s="16" t="s">
        <v>44</v>
      </c>
      <c r="O73" s="27" t="str">
        <f>'Test Setup Request'!M76</f>
        <v/>
      </c>
      <c r="P73" s="27" t="str">
        <f>'Test Setup Request'!N76</f>
        <v/>
      </c>
      <c r="Q73" s="27" t="str">
        <f>'Test Setup Request'!O76</f>
        <v/>
      </c>
      <c r="R73" s="27" t="str">
        <f>'Test Setup Request'!P76</f>
        <v/>
      </c>
      <c r="S73" s="27" t="str">
        <f>'Test Setup Request'!Q76</f>
        <v/>
      </c>
      <c r="T73" s="27" t="str">
        <f>'Test Setup Request'!R76</f>
        <v/>
      </c>
      <c r="U73" s="27" t="str">
        <f>'Test Setup Request'!S76</f>
        <v/>
      </c>
      <c r="V73" s="27" t="str">
        <f>'Test Setup Request'!T76</f>
        <v/>
      </c>
      <c r="W73" s="27" t="str">
        <f>'Test Setup Request'!AC76</f>
        <v/>
      </c>
      <c r="X73" s="27" t="str">
        <f>'Test Setup Request'!AD76</f>
        <v/>
      </c>
      <c r="Y73" s="27" t="str">
        <f>'Test Setup Request'!AE76</f>
        <v/>
      </c>
      <c r="Z73" s="27" t="str">
        <f>'Test Setup Request'!AF76</f>
        <v/>
      </c>
      <c r="AA73" s="16" t="s">
        <v>48</v>
      </c>
      <c r="AB73" s="27" t="s">
        <v>53</v>
      </c>
      <c r="AC73" s="27" t="str">
        <f>'Test Setup Request'!U76</f>
        <v/>
      </c>
      <c r="AD73" s="27" t="str">
        <f>'Test Setup Request'!V76</f>
        <v/>
      </c>
      <c r="AE73" s="27" t="str">
        <f>'Test Setup Request'!W76</f>
        <v/>
      </c>
      <c r="AF73" s="27" t="str">
        <f>'Test Setup Request'!X76</f>
        <v/>
      </c>
      <c r="AG73" s="27" t="str">
        <f t="shared" si="5"/>
        <v>MER</v>
      </c>
      <c r="AH73" s="27" t="str">
        <f>'Test Setup Request'!Y76</f>
        <v/>
      </c>
      <c r="AI73" s="27" t="str">
        <f>'Test Setup Request'!Z76</f>
        <v/>
      </c>
      <c r="AJ73" s="27" t="str">
        <f>'Test Setup Request'!AA76</f>
        <v/>
      </c>
      <c r="AK73" s="27" t="str">
        <f>'Test Setup Request'!AB76</f>
        <v/>
      </c>
      <c r="AL73" s="16">
        <v>2</v>
      </c>
      <c r="AM73" s="16" t="s">
        <v>46</v>
      </c>
      <c r="AN73" s="16">
        <v>1</v>
      </c>
      <c r="AO73" s="16"/>
      <c r="AP73" s="64" t="str">
        <f>IF('Test Setup Request'!L76=0,"Default",'Test Setup Request'!L76)</f>
        <v>Default</v>
      </c>
    </row>
    <row r="74" spans="1:42" s="27" customFormat="1" x14ac:dyDescent="0.35">
      <c r="A74" s="16" t="s">
        <v>38</v>
      </c>
      <c r="B74" s="16">
        <f>'Test Setup Request'!A77</f>
        <v>0</v>
      </c>
      <c r="C74" s="16">
        <f>'Test Setup Request'!B77</f>
        <v>0</v>
      </c>
      <c r="D74" s="16">
        <f>'Test Setup Request'!D77</f>
        <v>0</v>
      </c>
      <c r="E74" s="16" t="s">
        <v>128</v>
      </c>
      <c r="F74" s="16" t="s">
        <v>41</v>
      </c>
      <c r="G74" s="16" t="s">
        <v>42</v>
      </c>
      <c r="H74" s="16">
        <f t="shared" si="3"/>
        <v>0</v>
      </c>
      <c r="I74" s="16">
        <f t="shared" si="4"/>
        <v>0</v>
      </c>
      <c r="J74" s="16" t="s">
        <v>43</v>
      </c>
      <c r="K74" s="16" t="s">
        <v>44</v>
      </c>
      <c r="O74" s="27" t="str">
        <f>'Test Setup Request'!M77</f>
        <v/>
      </c>
      <c r="P74" s="27" t="str">
        <f>'Test Setup Request'!N77</f>
        <v/>
      </c>
      <c r="Q74" s="27" t="str">
        <f>'Test Setup Request'!O77</f>
        <v/>
      </c>
      <c r="R74" s="27" t="str">
        <f>'Test Setup Request'!P77</f>
        <v/>
      </c>
      <c r="S74" s="27" t="str">
        <f>'Test Setup Request'!Q77</f>
        <v/>
      </c>
      <c r="T74" s="27" t="str">
        <f>'Test Setup Request'!R77</f>
        <v/>
      </c>
      <c r="U74" s="27" t="str">
        <f>'Test Setup Request'!S77</f>
        <v/>
      </c>
      <c r="V74" s="27" t="str">
        <f>'Test Setup Request'!T77</f>
        <v/>
      </c>
      <c r="W74" s="27" t="str">
        <f>'Test Setup Request'!AC77</f>
        <v/>
      </c>
      <c r="X74" s="27" t="str">
        <f>'Test Setup Request'!AD77</f>
        <v/>
      </c>
      <c r="Y74" s="27" t="str">
        <f>'Test Setup Request'!AE77</f>
        <v/>
      </c>
      <c r="Z74" s="27" t="str">
        <f>'Test Setup Request'!AF77</f>
        <v/>
      </c>
      <c r="AA74" s="16" t="s">
        <v>48</v>
      </c>
      <c r="AB74" s="27" t="s">
        <v>53</v>
      </c>
      <c r="AC74" s="27" t="str">
        <f>'Test Setup Request'!U77</f>
        <v/>
      </c>
      <c r="AD74" s="27" t="str">
        <f>'Test Setup Request'!V77</f>
        <v/>
      </c>
      <c r="AE74" s="27" t="str">
        <f>'Test Setup Request'!W77</f>
        <v/>
      </c>
      <c r="AF74" s="27" t="str">
        <f>'Test Setup Request'!X77</f>
        <v/>
      </c>
      <c r="AG74" s="27" t="str">
        <f t="shared" si="5"/>
        <v>MER</v>
      </c>
      <c r="AH74" s="27" t="str">
        <f>'Test Setup Request'!Y77</f>
        <v/>
      </c>
      <c r="AI74" s="27" t="str">
        <f>'Test Setup Request'!Z77</f>
        <v/>
      </c>
      <c r="AJ74" s="27" t="str">
        <f>'Test Setup Request'!AA77</f>
        <v/>
      </c>
      <c r="AK74" s="27" t="str">
        <f>'Test Setup Request'!AB77</f>
        <v/>
      </c>
      <c r="AL74" s="16">
        <v>2</v>
      </c>
      <c r="AM74" s="16" t="s">
        <v>46</v>
      </c>
      <c r="AN74" s="16">
        <v>1</v>
      </c>
      <c r="AO74" s="16"/>
      <c r="AP74" s="64" t="str">
        <f>IF('Test Setup Request'!L77=0,"Default",'Test Setup Request'!L77)</f>
        <v>Default</v>
      </c>
    </row>
    <row r="75" spans="1:42" s="27" customFormat="1" x14ac:dyDescent="0.35">
      <c r="A75" s="16" t="s">
        <v>38</v>
      </c>
      <c r="B75" s="16">
        <f>'Test Setup Request'!A78</f>
        <v>0</v>
      </c>
      <c r="C75" s="16">
        <f>'Test Setup Request'!B78</f>
        <v>0</v>
      </c>
      <c r="D75" s="16">
        <f>'Test Setup Request'!D78</f>
        <v>0</v>
      </c>
      <c r="E75" s="16" t="s">
        <v>128</v>
      </c>
      <c r="F75" s="16" t="s">
        <v>41</v>
      </c>
      <c r="G75" s="16" t="s">
        <v>42</v>
      </c>
      <c r="H75" s="16">
        <f t="shared" si="3"/>
        <v>0</v>
      </c>
      <c r="I75" s="16">
        <f t="shared" si="4"/>
        <v>0</v>
      </c>
      <c r="J75" s="16" t="s">
        <v>43</v>
      </c>
      <c r="K75" s="16" t="s">
        <v>44</v>
      </c>
      <c r="O75" s="27" t="str">
        <f>'Test Setup Request'!M78</f>
        <v/>
      </c>
      <c r="P75" s="27" t="str">
        <f>'Test Setup Request'!N78</f>
        <v/>
      </c>
      <c r="Q75" s="27" t="str">
        <f>'Test Setup Request'!O78</f>
        <v/>
      </c>
      <c r="R75" s="27" t="str">
        <f>'Test Setup Request'!P78</f>
        <v/>
      </c>
      <c r="S75" s="27" t="str">
        <f>'Test Setup Request'!Q78</f>
        <v/>
      </c>
      <c r="T75" s="27" t="str">
        <f>'Test Setup Request'!R78</f>
        <v/>
      </c>
      <c r="U75" s="27" t="str">
        <f>'Test Setup Request'!S78</f>
        <v/>
      </c>
      <c r="V75" s="27" t="str">
        <f>'Test Setup Request'!T78</f>
        <v/>
      </c>
      <c r="W75" s="27" t="str">
        <f>'Test Setup Request'!AC78</f>
        <v/>
      </c>
      <c r="X75" s="27" t="str">
        <f>'Test Setup Request'!AD78</f>
        <v/>
      </c>
      <c r="Y75" s="27" t="str">
        <f>'Test Setup Request'!AE78</f>
        <v/>
      </c>
      <c r="Z75" s="27" t="str">
        <f>'Test Setup Request'!AF78</f>
        <v/>
      </c>
      <c r="AA75" s="16" t="s">
        <v>48</v>
      </c>
      <c r="AB75" s="27" t="s">
        <v>53</v>
      </c>
      <c r="AC75" s="27" t="str">
        <f>'Test Setup Request'!U78</f>
        <v/>
      </c>
      <c r="AD75" s="27" t="str">
        <f>'Test Setup Request'!V78</f>
        <v/>
      </c>
      <c r="AE75" s="27" t="str">
        <f>'Test Setup Request'!W78</f>
        <v/>
      </c>
      <c r="AF75" s="27" t="str">
        <f>'Test Setup Request'!X78</f>
        <v/>
      </c>
      <c r="AG75" s="27" t="str">
        <f t="shared" si="5"/>
        <v>MER</v>
      </c>
      <c r="AH75" s="27" t="str">
        <f>'Test Setup Request'!Y78</f>
        <v/>
      </c>
      <c r="AI75" s="27" t="str">
        <f>'Test Setup Request'!Z78</f>
        <v/>
      </c>
      <c r="AJ75" s="27" t="str">
        <f>'Test Setup Request'!AA78</f>
        <v/>
      </c>
      <c r="AK75" s="27" t="str">
        <f>'Test Setup Request'!AB78</f>
        <v/>
      </c>
      <c r="AL75" s="16">
        <v>2</v>
      </c>
      <c r="AM75" s="16" t="s">
        <v>46</v>
      </c>
      <c r="AN75" s="16">
        <v>1</v>
      </c>
      <c r="AO75" s="16"/>
      <c r="AP75" s="64" t="str">
        <f>IF('Test Setup Request'!L78=0,"Default",'Test Setup Request'!L78)</f>
        <v>Default</v>
      </c>
    </row>
    <row r="76" spans="1:42" s="27" customFormat="1" x14ac:dyDescent="0.35">
      <c r="A76" s="16" t="s">
        <v>38</v>
      </c>
      <c r="B76" s="16">
        <f>'Test Setup Request'!A79</f>
        <v>0</v>
      </c>
      <c r="C76" s="16">
        <f>'Test Setup Request'!B79</f>
        <v>0</v>
      </c>
      <c r="D76" s="16">
        <f>'Test Setup Request'!D79</f>
        <v>0</v>
      </c>
      <c r="E76" s="16" t="s">
        <v>128</v>
      </c>
      <c r="F76" s="16" t="s">
        <v>41</v>
      </c>
      <c r="G76" s="16" t="s">
        <v>42</v>
      </c>
      <c r="H76" s="16">
        <f t="shared" si="3"/>
        <v>0</v>
      </c>
      <c r="I76" s="16">
        <f t="shared" si="4"/>
        <v>0</v>
      </c>
      <c r="J76" s="16" t="s">
        <v>43</v>
      </c>
      <c r="K76" s="16" t="s">
        <v>44</v>
      </c>
      <c r="O76" s="27" t="str">
        <f>'Test Setup Request'!M79</f>
        <v/>
      </c>
      <c r="P76" s="27" t="str">
        <f>'Test Setup Request'!N79</f>
        <v/>
      </c>
      <c r="Q76" s="27" t="str">
        <f>'Test Setup Request'!O79</f>
        <v/>
      </c>
      <c r="R76" s="27" t="str">
        <f>'Test Setup Request'!P79</f>
        <v/>
      </c>
      <c r="S76" s="27" t="str">
        <f>'Test Setup Request'!Q79</f>
        <v/>
      </c>
      <c r="T76" s="27" t="str">
        <f>'Test Setup Request'!R79</f>
        <v/>
      </c>
      <c r="U76" s="27" t="str">
        <f>'Test Setup Request'!S79</f>
        <v/>
      </c>
      <c r="V76" s="27" t="str">
        <f>'Test Setup Request'!T79</f>
        <v/>
      </c>
      <c r="W76" s="27" t="str">
        <f>'Test Setup Request'!AC79</f>
        <v/>
      </c>
      <c r="X76" s="27" t="str">
        <f>'Test Setup Request'!AD79</f>
        <v/>
      </c>
      <c r="Y76" s="27" t="str">
        <f>'Test Setup Request'!AE79</f>
        <v/>
      </c>
      <c r="Z76" s="27" t="str">
        <f>'Test Setup Request'!AF79</f>
        <v/>
      </c>
      <c r="AA76" s="16" t="s">
        <v>48</v>
      </c>
      <c r="AB76" s="27" t="s">
        <v>53</v>
      </c>
      <c r="AC76" s="27" t="str">
        <f>'Test Setup Request'!U79</f>
        <v/>
      </c>
      <c r="AD76" s="27" t="str">
        <f>'Test Setup Request'!V79</f>
        <v/>
      </c>
      <c r="AE76" s="27" t="str">
        <f>'Test Setup Request'!W79</f>
        <v/>
      </c>
      <c r="AF76" s="27" t="str">
        <f>'Test Setup Request'!X79</f>
        <v/>
      </c>
      <c r="AG76" s="27" t="str">
        <f t="shared" si="5"/>
        <v>MER</v>
      </c>
      <c r="AH76" s="27" t="str">
        <f>'Test Setup Request'!Y79</f>
        <v/>
      </c>
      <c r="AI76" s="27" t="str">
        <f>'Test Setup Request'!Z79</f>
        <v/>
      </c>
      <c r="AJ76" s="27" t="str">
        <f>'Test Setup Request'!AA79</f>
        <v/>
      </c>
      <c r="AK76" s="27" t="str">
        <f>'Test Setup Request'!AB79</f>
        <v/>
      </c>
      <c r="AL76" s="16">
        <v>2</v>
      </c>
      <c r="AM76" s="16" t="s">
        <v>46</v>
      </c>
      <c r="AN76" s="16">
        <v>1</v>
      </c>
      <c r="AO76" s="16"/>
      <c r="AP76" s="64" t="str">
        <f>IF('Test Setup Request'!L79=0,"Default",'Test Setup Request'!L79)</f>
        <v>Default</v>
      </c>
    </row>
    <row r="77" spans="1:42" s="27" customFormat="1" x14ac:dyDescent="0.35">
      <c r="A77" s="16" t="s">
        <v>38</v>
      </c>
      <c r="B77" s="16">
        <f>'Test Setup Request'!A80</f>
        <v>0</v>
      </c>
      <c r="C77" s="16">
        <f>'Test Setup Request'!B80</f>
        <v>0</v>
      </c>
      <c r="D77" s="16">
        <f>'Test Setup Request'!D80</f>
        <v>0</v>
      </c>
      <c r="E77" s="16" t="s">
        <v>128</v>
      </c>
      <c r="F77" s="16" t="s">
        <v>41</v>
      </c>
      <c r="G77" s="16" t="s">
        <v>42</v>
      </c>
      <c r="H77" s="16">
        <f t="shared" si="3"/>
        <v>0</v>
      </c>
      <c r="I77" s="16">
        <f t="shared" si="4"/>
        <v>0</v>
      </c>
      <c r="J77" s="16" t="s">
        <v>43</v>
      </c>
      <c r="K77" s="16" t="s">
        <v>44</v>
      </c>
      <c r="O77" s="27" t="str">
        <f>'Test Setup Request'!M80</f>
        <v/>
      </c>
      <c r="P77" s="27" t="str">
        <f>'Test Setup Request'!N80</f>
        <v/>
      </c>
      <c r="Q77" s="27" t="str">
        <f>'Test Setup Request'!O80</f>
        <v/>
      </c>
      <c r="R77" s="27" t="str">
        <f>'Test Setup Request'!P80</f>
        <v/>
      </c>
      <c r="S77" s="27" t="str">
        <f>'Test Setup Request'!Q80</f>
        <v/>
      </c>
      <c r="T77" s="27" t="str">
        <f>'Test Setup Request'!R80</f>
        <v/>
      </c>
      <c r="U77" s="27" t="str">
        <f>'Test Setup Request'!S80</f>
        <v/>
      </c>
      <c r="V77" s="27" t="str">
        <f>'Test Setup Request'!T80</f>
        <v/>
      </c>
      <c r="W77" s="27" t="str">
        <f>'Test Setup Request'!AC80</f>
        <v/>
      </c>
      <c r="X77" s="27" t="str">
        <f>'Test Setup Request'!AD80</f>
        <v/>
      </c>
      <c r="Y77" s="27" t="str">
        <f>'Test Setup Request'!AE80</f>
        <v/>
      </c>
      <c r="Z77" s="27" t="str">
        <f>'Test Setup Request'!AF80</f>
        <v/>
      </c>
      <c r="AA77" s="16" t="s">
        <v>48</v>
      </c>
      <c r="AB77" s="27" t="s">
        <v>53</v>
      </c>
      <c r="AC77" s="27" t="str">
        <f>'Test Setup Request'!U80</f>
        <v/>
      </c>
      <c r="AD77" s="27" t="str">
        <f>'Test Setup Request'!V80</f>
        <v/>
      </c>
      <c r="AE77" s="27" t="str">
        <f>'Test Setup Request'!W80</f>
        <v/>
      </c>
      <c r="AF77" s="27" t="str">
        <f>'Test Setup Request'!X80</f>
        <v/>
      </c>
      <c r="AG77" s="27" t="str">
        <f t="shared" si="5"/>
        <v>MER</v>
      </c>
      <c r="AH77" s="27" t="str">
        <f>'Test Setup Request'!Y80</f>
        <v/>
      </c>
      <c r="AI77" s="27" t="str">
        <f>'Test Setup Request'!Z80</f>
        <v/>
      </c>
      <c r="AJ77" s="27" t="str">
        <f>'Test Setup Request'!AA80</f>
        <v/>
      </c>
      <c r="AK77" s="27" t="str">
        <f>'Test Setup Request'!AB80</f>
        <v/>
      </c>
      <c r="AL77" s="16">
        <v>2</v>
      </c>
      <c r="AM77" s="16" t="s">
        <v>46</v>
      </c>
      <c r="AN77" s="16">
        <v>1</v>
      </c>
      <c r="AO77" s="16"/>
      <c r="AP77" s="64" t="str">
        <f>IF('Test Setup Request'!L80=0,"Default",'Test Setup Request'!L80)</f>
        <v>Default</v>
      </c>
    </row>
    <row r="78" spans="1:42" s="27" customFormat="1" x14ac:dyDescent="0.35">
      <c r="A78" s="16" t="s">
        <v>38</v>
      </c>
      <c r="B78" s="16">
        <f>'Test Setup Request'!A81</f>
        <v>0</v>
      </c>
      <c r="C78" s="16">
        <f>'Test Setup Request'!B81</f>
        <v>0</v>
      </c>
      <c r="D78" s="16">
        <f>'Test Setup Request'!D81</f>
        <v>0</v>
      </c>
      <c r="E78" s="16" t="s">
        <v>128</v>
      </c>
      <c r="F78" s="16" t="s">
        <v>41</v>
      </c>
      <c r="G78" s="16" t="s">
        <v>42</v>
      </c>
      <c r="H78" s="16">
        <f t="shared" si="3"/>
        <v>0</v>
      </c>
      <c r="I78" s="16">
        <f t="shared" si="4"/>
        <v>0</v>
      </c>
      <c r="J78" s="16" t="s">
        <v>43</v>
      </c>
      <c r="K78" s="16" t="s">
        <v>44</v>
      </c>
      <c r="O78" s="27" t="str">
        <f>'Test Setup Request'!M81</f>
        <v/>
      </c>
      <c r="P78" s="27" t="str">
        <f>'Test Setup Request'!N81</f>
        <v/>
      </c>
      <c r="Q78" s="27" t="str">
        <f>'Test Setup Request'!O81</f>
        <v/>
      </c>
      <c r="R78" s="27" t="str">
        <f>'Test Setup Request'!P81</f>
        <v/>
      </c>
      <c r="S78" s="27" t="str">
        <f>'Test Setup Request'!Q81</f>
        <v/>
      </c>
      <c r="T78" s="27" t="str">
        <f>'Test Setup Request'!R81</f>
        <v/>
      </c>
      <c r="U78" s="27" t="str">
        <f>'Test Setup Request'!S81</f>
        <v/>
      </c>
      <c r="V78" s="27" t="str">
        <f>'Test Setup Request'!T81</f>
        <v/>
      </c>
      <c r="W78" s="27" t="str">
        <f>'Test Setup Request'!AC81</f>
        <v/>
      </c>
      <c r="X78" s="27" t="str">
        <f>'Test Setup Request'!AD81</f>
        <v/>
      </c>
      <c r="Y78" s="27" t="str">
        <f>'Test Setup Request'!AE81</f>
        <v/>
      </c>
      <c r="Z78" s="27" t="str">
        <f>'Test Setup Request'!AF81</f>
        <v/>
      </c>
      <c r="AA78" s="16" t="s">
        <v>48</v>
      </c>
      <c r="AB78" s="27" t="s">
        <v>53</v>
      </c>
      <c r="AC78" s="27" t="str">
        <f>'Test Setup Request'!U81</f>
        <v/>
      </c>
      <c r="AD78" s="27" t="str">
        <f>'Test Setup Request'!V81</f>
        <v/>
      </c>
      <c r="AE78" s="27" t="str">
        <f>'Test Setup Request'!W81</f>
        <v/>
      </c>
      <c r="AF78" s="27" t="str">
        <f>'Test Setup Request'!X81</f>
        <v/>
      </c>
      <c r="AG78" s="27" t="str">
        <f t="shared" si="5"/>
        <v>MER</v>
      </c>
      <c r="AH78" s="27" t="str">
        <f>'Test Setup Request'!Y81</f>
        <v/>
      </c>
      <c r="AI78" s="27" t="str">
        <f>'Test Setup Request'!Z81</f>
        <v/>
      </c>
      <c r="AJ78" s="27" t="str">
        <f>'Test Setup Request'!AA81</f>
        <v/>
      </c>
      <c r="AK78" s="27" t="str">
        <f>'Test Setup Request'!AB81</f>
        <v/>
      </c>
      <c r="AL78" s="16">
        <v>2</v>
      </c>
      <c r="AM78" s="16" t="s">
        <v>46</v>
      </c>
      <c r="AN78" s="16">
        <v>1</v>
      </c>
      <c r="AO78" s="16"/>
      <c r="AP78" s="64" t="str">
        <f>IF('Test Setup Request'!L81=0,"Default",'Test Setup Request'!L81)</f>
        <v>Default</v>
      </c>
    </row>
    <row r="79" spans="1:42" s="27" customFormat="1" x14ac:dyDescent="0.35">
      <c r="A79" s="16" t="s">
        <v>38</v>
      </c>
      <c r="B79" s="16">
        <f>'Test Setup Request'!A82</f>
        <v>0</v>
      </c>
      <c r="C79" s="16">
        <f>'Test Setup Request'!B82</f>
        <v>0</v>
      </c>
      <c r="D79" s="16">
        <f>'Test Setup Request'!D82</f>
        <v>0</v>
      </c>
      <c r="E79" s="16" t="s">
        <v>128</v>
      </c>
      <c r="F79" s="16" t="s">
        <v>41</v>
      </c>
      <c r="G79" s="16" t="s">
        <v>42</v>
      </c>
      <c r="H79" s="16">
        <f t="shared" si="3"/>
        <v>0</v>
      </c>
      <c r="I79" s="16">
        <f t="shared" si="4"/>
        <v>0</v>
      </c>
      <c r="J79" s="16" t="s">
        <v>43</v>
      </c>
      <c r="K79" s="16" t="s">
        <v>44</v>
      </c>
      <c r="O79" s="27" t="str">
        <f>'Test Setup Request'!M82</f>
        <v/>
      </c>
      <c r="P79" s="27" t="str">
        <f>'Test Setup Request'!N82</f>
        <v/>
      </c>
      <c r="Q79" s="27" t="str">
        <f>'Test Setup Request'!O82</f>
        <v/>
      </c>
      <c r="R79" s="27" t="str">
        <f>'Test Setup Request'!P82</f>
        <v/>
      </c>
      <c r="S79" s="27" t="str">
        <f>'Test Setup Request'!Q82</f>
        <v/>
      </c>
      <c r="T79" s="27" t="str">
        <f>'Test Setup Request'!R82</f>
        <v/>
      </c>
      <c r="U79" s="27" t="str">
        <f>'Test Setup Request'!S82</f>
        <v/>
      </c>
      <c r="V79" s="27" t="str">
        <f>'Test Setup Request'!T82</f>
        <v/>
      </c>
      <c r="W79" s="27" t="str">
        <f>'Test Setup Request'!AC82</f>
        <v/>
      </c>
      <c r="X79" s="27" t="str">
        <f>'Test Setup Request'!AD82</f>
        <v/>
      </c>
      <c r="Y79" s="27" t="str">
        <f>'Test Setup Request'!AE82</f>
        <v/>
      </c>
      <c r="Z79" s="27" t="str">
        <f>'Test Setup Request'!AF82</f>
        <v/>
      </c>
      <c r="AA79" s="16" t="s">
        <v>48</v>
      </c>
      <c r="AB79" s="27" t="s">
        <v>53</v>
      </c>
      <c r="AC79" s="27" t="str">
        <f>'Test Setup Request'!U82</f>
        <v/>
      </c>
      <c r="AD79" s="27" t="str">
        <f>'Test Setup Request'!V82</f>
        <v/>
      </c>
      <c r="AE79" s="27" t="str">
        <f>'Test Setup Request'!W82</f>
        <v/>
      </c>
      <c r="AF79" s="27" t="str">
        <f>'Test Setup Request'!X82</f>
        <v/>
      </c>
      <c r="AG79" s="27" t="str">
        <f t="shared" si="5"/>
        <v>MER</v>
      </c>
      <c r="AH79" s="27" t="str">
        <f>'Test Setup Request'!Y82</f>
        <v/>
      </c>
      <c r="AI79" s="27" t="str">
        <f>'Test Setup Request'!Z82</f>
        <v/>
      </c>
      <c r="AJ79" s="27" t="str">
        <f>'Test Setup Request'!AA82</f>
        <v/>
      </c>
      <c r="AK79" s="27" t="str">
        <f>'Test Setup Request'!AB82</f>
        <v/>
      </c>
      <c r="AL79" s="16">
        <v>2</v>
      </c>
      <c r="AM79" s="16" t="s">
        <v>46</v>
      </c>
      <c r="AN79" s="16">
        <v>1</v>
      </c>
      <c r="AO79" s="16"/>
      <c r="AP79" s="64" t="str">
        <f>IF('Test Setup Request'!L82=0,"Default",'Test Setup Request'!L82)</f>
        <v>Default</v>
      </c>
    </row>
    <row r="80" spans="1:42" s="27" customFormat="1" x14ac:dyDescent="0.35">
      <c r="A80" s="16" t="s">
        <v>38</v>
      </c>
      <c r="B80" s="16">
        <f>'Test Setup Request'!A83</f>
        <v>0</v>
      </c>
      <c r="C80" s="16">
        <f>'Test Setup Request'!B83</f>
        <v>0</v>
      </c>
      <c r="D80" s="16">
        <f>'Test Setup Request'!D83</f>
        <v>0</v>
      </c>
      <c r="E80" s="16" t="s">
        <v>128</v>
      </c>
      <c r="F80" s="16" t="s">
        <v>41</v>
      </c>
      <c r="G80" s="16" t="s">
        <v>42</v>
      </c>
      <c r="H80" s="16">
        <f t="shared" si="3"/>
        <v>0</v>
      </c>
      <c r="I80" s="16">
        <f t="shared" si="4"/>
        <v>0</v>
      </c>
      <c r="J80" s="16" t="s">
        <v>43</v>
      </c>
      <c r="K80" s="16" t="s">
        <v>44</v>
      </c>
      <c r="O80" s="27" t="str">
        <f>'Test Setup Request'!M83</f>
        <v/>
      </c>
      <c r="P80" s="27" t="str">
        <f>'Test Setup Request'!N83</f>
        <v/>
      </c>
      <c r="Q80" s="27" t="str">
        <f>'Test Setup Request'!O83</f>
        <v/>
      </c>
      <c r="R80" s="27" t="str">
        <f>'Test Setup Request'!P83</f>
        <v/>
      </c>
      <c r="S80" s="27" t="str">
        <f>'Test Setup Request'!Q83</f>
        <v/>
      </c>
      <c r="T80" s="27" t="str">
        <f>'Test Setup Request'!R83</f>
        <v/>
      </c>
      <c r="U80" s="27" t="str">
        <f>'Test Setup Request'!S83</f>
        <v/>
      </c>
      <c r="V80" s="27" t="str">
        <f>'Test Setup Request'!T83</f>
        <v/>
      </c>
      <c r="W80" s="27" t="str">
        <f>'Test Setup Request'!AC83</f>
        <v/>
      </c>
      <c r="X80" s="27" t="str">
        <f>'Test Setup Request'!AD83</f>
        <v/>
      </c>
      <c r="Y80" s="27" t="str">
        <f>'Test Setup Request'!AE83</f>
        <v/>
      </c>
      <c r="Z80" s="27" t="str">
        <f>'Test Setup Request'!AF83</f>
        <v/>
      </c>
      <c r="AA80" s="16" t="s">
        <v>48</v>
      </c>
      <c r="AB80" s="27" t="s">
        <v>53</v>
      </c>
      <c r="AC80" s="27" t="str">
        <f>'Test Setup Request'!U83</f>
        <v/>
      </c>
      <c r="AD80" s="27" t="str">
        <f>'Test Setup Request'!V83</f>
        <v/>
      </c>
      <c r="AE80" s="27" t="str">
        <f>'Test Setup Request'!W83</f>
        <v/>
      </c>
      <c r="AF80" s="27" t="str">
        <f>'Test Setup Request'!X83</f>
        <v/>
      </c>
      <c r="AG80" s="27" t="str">
        <f t="shared" si="5"/>
        <v>MER</v>
      </c>
      <c r="AH80" s="27" t="str">
        <f>'Test Setup Request'!Y83</f>
        <v/>
      </c>
      <c r="AI80" s="27" t="str">
        <f>'Test Setup Request'!Z83</f>
        <v/>
      </c>
      <c r="AJ80" s="27" t="str">
        <f>'Test Setup Request'!AA83</f>
        <v/>
      </c>
      <c r="AK80" s="27" t="str">
        <f>'Test Setup Request'!AB83</f>
        <v/>
      </c>
      <c r="AL80" s="16">
        <v>2</v>
      </c>
      <c r="AM80" s="16" t="s">
        <v>46</v>
      </c>
      <c r="AN80" s="16">
        <v>1</v>
      </c>
      <c r="AO80" s="16"/>
      <c r="AP80" s="64" t="str">
        <f>IF('Test Setup Request'!L83=0,"Default",'Test Setup Request'!L83)</f>
        <v>Default</v>
      </c>
    </row>
    <row r="81" spans="1:42" s="27" customFormat="1" x14ac:dyDescent="0.35">
      <c r="A81" s="16" t="s">
        <v>38</v>
      </c>
      <c r="B81" s="16">
        <f>'Test Setup Request'!A84</f>
        <v>0</v>
      </c>
      <c r="C81" s="16">
        <f>'Test Setup Request'!B84</f>
        <v>0</v>
      </c>
      <c r="D81" s="16">
        <f>'Test Setup Request'!D84</f>
        <v>0</v>
      </c>
      <c r="E81" s="16" t="s">
        <v>128</v>
      </c>
      <c r="F81" s="16" t="s">
        <v>41</v>
      </c>
      <c r="G81" s="16" t="s">
        <v>42</v>
      </c>
      <c r="H81" s="16">
        <f t="shared" si="3"/>
        <v>0</v>
      </c>
      <c r="I81" s="16">
        <f t="shared" si="4"/>
        <v>0</v>
      </c>
      <c r="J81" s="16" t="s">
        <v>43</v>
      </c>
      <c r="K81" s="16" t="s">
        <v>44</v>
      </c>
      <c r="O81" s="27" t="str">
        <f>'Test Setup Request'!M84</f>
        <v/>
      </c>
      <c r="P81" s="27" t="str">
        <f>'Test Setup Request'!N84</f>
        <v/>
      </c>
      <c r="Q81" s="27" t="str">
        <f>'Test Setup Request'!O84</f>
        <v/>
      </c>
      <c r="R81" s="27" t="str">
        <f>'Test Setup Request'!P84</f>
        <v/>
      </c>
      <c r="S81" s="27" t="str">
        <f>'Test Setup Request'!Q84</f>
        <v/>
      </c>
      <c r="T81" s="27" t="str">
        <f>'Test Setup Request'!R84</f>
        <v/>
      </c>
      <c r="U81" s="27" t="str">
        <f>'Test Setup Request'!S84</f>
        <v/>
      </c>
      <c r="V81" s="27" t="str">
        <f>'Test Setup Request'!T84</f>
        <v/>
      </c>
      <c r="W81" s="27" t="str">
        <f>'Test Setup Request'!AC84</f>
        <v/>
      </c>
      <c r="X81" s="27" t="str">
        <f>'Test Setup Request'!AD84</f>
        <v/>
      </c>
      <c r="Y81" s="27" t="str">
        <f>'Test Setup Request'!AE84</f>
        <v/>
      </c>
      <c r="Z81" s="27" t="str">
        <f>'Test Setup Request'!AF84</f>
        <v/>
      </c>
      <c r="AA81" s="16" t="s">
        <v>48</v>
      </c>
      <c r="AB81" s="27" t="s">
        <v>53</v>
      </c>
      <c r="AC81" s="27" t="str">
        <f>'Test Setup Request'!U84</f>
        <v/>
      </c>
      <c r="AD81" s="27" t="str">
        <f>'Test Setup Request'!V84</f>
        <v/>
      </c>
      <c r="AE81" s="27" t="str">
        <f>'Test Setup Request'!W84</f>
        <v/>
      </c>
      <c r="AF81" s="27" t="str">
        <f>'Test Setup Request'!X84</f>
        <v/>
      </c>
      <c r="AG81" s="27" t="str">
        <f t="shared" si="5"/>
        <v>MER</v>
      </c>
      <c r="AH81" s="27" t="str">
        <f>'Test Setup Request'!Y84</f>
        <v/>
      </c>
      <c r="AI81" s="27" t="str">
        <f>'Test Setup Request'!Z84</f>
        <v/>
      </c>
      <c r="AJ81" s="27" t="str">
        <f>'Test Setup Request'!AA84</f>
        <v/>
      </c>
      <c r="AK81" s="27" t="str">
        <f>'Test Setup Request'!AB84</f>
        <v/>
      </c>
      <c r="AL81" s="16">
        <v>2</v>
      </c>
      <c r="AM81" s="16" t="s">
        <v>46</v>
      </c>
      <c r="AN81" s="16">
        <v>1</v>
      </c>
      <c r="AO81" s="16"/>
      <c r="AP81" s="64" t="str">
        <f>IF('Test Setup Request'!L84=0,"Default",'Test Setup Request'!L84)</f>
        <v>Default</v>
      </c>
    </row>
    <row r="82" spans="1:42" s="27" customFormat="1" x14ac:dyDescent="0.35">
      <c r="A82" s="16" t="s">
        <v>38</v>
      </c>
      <c r="B82" s="16">
        <f>'Test Setup Request'!A85</f>
        <v>0</v>
      </c>
      <c r="C82" s="16">
        <f>'Test Setup Request'!B85</f>
        <v>0</v>
      </c>
      <c r="D82" s="16">
        <f>'Test Setup Request'!D85</f>
        <v>0</v>
      </c>
      <c r="E82" s="16" t="s">
        <v>128</v>
      </c>
      <c r="F82" s="16" t="s">
        <v>41</v>
      </c>
      <c r="G82" s="16" t="s">
        <v>42</v>
      </c>
      <c r="H82" s="16">
        <f t="shared" si="3"/>
        <v>0</v>
      </c>
      <c r="I82" s="16">
        <f t="shared" si="4"/>
        <v>0</v>
      </c>
      <c r="J82" s="16" t="s">
        <v>43</v>
      </c>
      <c r="K82" s="16" t="s">
        <v>44</v>
      </c>
      <c r="O82" s="27" t="str">
        <f>'Test Setup Request'!M85</f>
        <v/>
      </c>
      <c r="P82" s="27" t="str">
        <f>'Test Setup Request'!N85</f>
        <v/>
      </c>
      <c r="Q82" s="27" t="str">
        <f>'Test Setup Request'!O85</f>
        <v/>
      </c>
      <c r="R82" s="27" t="str">
        <f>'Test Setup Request'!P85</f>
        <v/>
      </c>
      <c r="S82" s="27" t="str">
        <f>'Test Setup Request'!Q85</f>
        <v/>
      </c>
      <c r="T82" s="27" t="str">
        <f>'Test Setup Request'!R85</f>
        <v/>
      </c>
      <c r="U82" s="27" t="str">
        <f>'Test Setup Request'!S85</f>
        <v/>
      </c>
      <c r="V82" s="27" t="str">
        <f>'Test Setup Request'!T85</f>
        <v/>
      </c>
      <c r="W82" s="27" t="str">
        <f>'Test Setup Request'!AC85</f>
        <v/>
      </c>
      <c r="X82" s="27" t="str">
        <f>'Test Setup Request'!AD85</f>
        <v/>
      </c>
      <c r="Y82" s="27" t="str">
        <f>'Test Setup Request'!AE85</f>
        <v/>
      </c>
      <c r="Z82" s="27" t="str">
        <f>'Test Setup Request'!AF85</f>
        <v/>
      </c>
      <c r="AA82" s="16" t="s">
        <v>48</v>
      </c>
      <c r="AB82" s="27" t="s">
        <v>53</v>
      </c>
      <c r="AC82" s="27" t="str">
        <f>'Test Setup Request'!U85</f>
        <v/>
      </c>
      <c r="AD82" s="27" t="str">
        <f>'Test Setup Request'!V85</f>
        <v/>
      </c>
      <c r="AE82" s="27" t="str">
        <f>'Test Setup Request'!W85</f>
        <v/>
      </c>
      <c r="AF82" s="27" t="str">
        <f>'Test Setup Request'!X85</f>
        <v/>
      </c>
      <c r="AG82" s="27" t="str">
        <f t="shared" si="5"/>
        <v>MER</v>
      </c>
      <c r="AH82" s="27" t="str">
        <f>'Test Setup Request'!Y85</f>
        <v/>
      </c>
      <c r="AI82" s="27" t="str">
        <f>'Test Setup Request'!Z85</f>
        <v/>
      </c>
      <c r="AJ82" s="27" t="str">
        <f>'Test Setup Request'!AA85</f>
        <v/>
      </c>
      <c r="AK82" s="27" t="str">
        <f>'Test Setup Request'!AB85</f>
        <v/>
      </c>
      <c r="AL82" s="16">
        <v>2</v>
      </c>
      <c r="AM82" s="16" t="s">
        <v>46</v>
      </c>
      <c r="AN82" s="16">
        <v>1</v>
      </c>
      <c r="AO82" s="16"/>
      <c r="AP82" s="64" t="str">
        <f>IF('Test Setup Request'!L85=0,"Default",'Test Setup Request'!L85)</f>
        <v>Default</v>
      </c>
    </row>
    <row r="83" spans="1:42" s="27" customFormat="1" x14ac:dyDescent="0.35">
      <c r="A83" s="16" t="s">
        <v>38</v>
      </c>
      <c r="B83" s="16">
        <f>'Test Setup Request'!A86</f>
        <v>0</v>
      </c>
      <c r="C83" s="16">
        <f>'Test Setup Request'!B86</f>
        <v>0</v>
      </c>
      <c r="D83" s="16">
        <f>'Test Setup Request'!D86</f>
        <v>0</v>
      </c>
      <c r="E83" s="16" t="s">
        <v>128</v>
      </c>
      <c r="F83" s="16" t="s">
        <v>41</v>
      </c>
      <c r="G83" s="16" t="s">
        <v>42</v>
      </c>
      <c r="H83" s="16">
        <f t="shared" si="3"/>
        <v>0</v>
      </c>
      <c r="I83" s="16">
        <f t="shared" si="4"/>
        <v>0</v>
      </c>
      <c r="J83" s="16" t="s">
        <v>43</v>
      </c>
      <c r="K83" s="16" t="s">
        <v>44</v>
      </c>
      <c r="O83" s="27" t="str">
        <f>'Test Setup Request'!M86</f>
        <v/>
      </c>
      <c r="P83" s="27" t="str">
        <f>'Test Setup Request'!N86</f>
        <v/>
      </c>
      <c r="Q83" s="27" t="str">
        <f>'Test Setup Request'!O86</f>
        <v/>
      </c>
      <c r="R83" s="27" t="str">
        <f>'Test Setup Request'!P86</f>
        <v/>
      </c>
      <c r="S83" s="27" t="str">
        <f>'Test Setup Request'!Q86</f>
        <v/>
      </c>
      <c r="T83" s="27" t="str">
        <f>'Test Setup Request'!R86</f>
        <v/>
      </c>
      <c r="U83" s="27" t="str">
        <f>'Test Setup Request'!S86</f>
        <v/>
      </c>
      <c r="V83" s="27" t="str">
        <f>'Test Setup Request'!T86</f>
        <v/>
      </c>
      <c r="W83" s="27" t="str">
        <f>'Test Setup Request'!AC86</f>
        <v/>
      </c>
      <c r="X83" s="27" t="str">
        <f>'Test Setup Request'!AD86</f>
        <v/>
      </c>
      <c r="Y83" s="27" t="str">
        <f>'Test Setup Request'!AE86</f>
        <v/>
      </c>
      <c r="Z83" s="27" t="str">
        <f>'Test Setup Request'!AF86</f>
        <v/>
      </c>
      <c r="AA83" s="16" t="s">
        <v>48</v>
      </c>
      <c r="AB83" s="27" t="s">
        <v>53</v>
      </c>
      <c r="AC83" s="27" t="str">
        <f>'Test Setup Request'!U86</f>
        <v/>
      </c>
      <c r="AD83" s="27" t="str">
        <f>'Test Setup Request'!V86</f>
        <v/>
      </c>
      <c r="AE83" s="27" t="str">
        <f>'Test Setup Request'!W86</f>
        <v/>
      </c>
      <c r="AF83" s="27" t="str">
        <f>'Test Setup Request'!X86</f>
        <v/>
      </c>
      <c r="AG83" s="27" t="str">
        <f t="shared" si="5"/>
        <v>MER</v>
      </c>
      <c r="AH83" s="27" t="str">
        <f>'Test Setup Request'!Y86</f>
        <v/>
      </c>
      <c r="AI83" s="27" t="str">
        <f>'Test Setup Request'!Z86</f>
        <v/>
      </c>
      <c r="AJ83" s="27" t="str">
        <f>'Test Setup Request'!AA86</f>
        <v/>
      </c>
      <c r="AK83" s="27" t="str">
        <f>'Test Setup Request'!AB86</f>
        <v/>
      </c>
      <c r="AL83" s="16">
        <v>2</v>
      </c>
      <c r="AM83" s="16" t="s">
        <v>46</v>
      </c>
      <c r="AN83" s="16">
        <v>1</v>
      </c>
      <c r="AO83" s="16"/>
      <c r="AP83" s="64" t="str">
        <f>IF('Test Setup Request'!L86=0,"Default",'Test Setup Request'!L86)</f>
        <v>Default</v>
      </c>
    </row>
    <row r="84" spans="1:42" s="27" customFormat="1" x14ac:dyDescent="0.35">
      <c r="A84" s="16" t="s">
        <v>38</v>
      </c>
      <c r="B84" s="16">
        <f>'Test Setup Request'!A87</f>
        <v>0</v>
      </c>
      <c r="C84" s="16">
        <f>'Test Setup Request'!B87</f>
        <v>0</v>
      </c>
      <c r="D84" s="16">
        <f>'Test Setup Request'!D87</f>
        <v>0</v>
      </c>
      <c r="E84" s="16" t="s">
        <v>128</v>
      </c>
      <c r="F84" s="16" t="s">
        <v>41</v>
      </c>
      <c r="G84" s="16" t="s">
        <v>42</v>
      </c>
      <c r="H84" s="16">
        <f t="shared" si="3"/>
        <v>0</v>
      </c>
      <c r="I84" s="16">
        <f t="shared" si="4"/>
        <v>0</v>
      </c>
      <c r="J84" s="16" t="s">
        <v>43</v>
      </c>
      <c r="K84" s="16" t="s">
        <v>44</v>
      </c>
      <c r="O84" s="27" t="str">
        <f>'Test Setup Request'!M87</f>
        <v/>
      </c>
      <c r="P84" s="27" t="str">
        <f>'Test Setup Request'!N87</f>
        <v/>
      </c>
      <c r="Q84" s="27" t="str">
        <f>'Test Setup Request'!O87</f>
        <v/>
      </c>
      <c r="R84" s="27" t="str">
        <f>'Test Setup Request'!P87</f>
        <v/>
      </c>
      <c r="S84" s="27" t="str">
        <f>'Test Setup Request'!Q87</f>
        <v/>
      </c>
      <c r="T84" s="27" t="str">
        <f>'Test Setup Request'!R87</f>
        <v/>
      </c>
      <c r="U84" s="27" t="str">
        <f>'Test Setup Request'!S87</f>
        <v/>
      </c>
      <c r="V84" s="27" t="str">
        <f>'Test Setup Request'!T87</f>
        <v/>
      </c>
      <c r="W84" s="27" t="str">
        <f>'Test Setup Request'!AC87</f>
        <v/>
      </c>
      <c r="X84" s="27" t="str">
        <f>'Test Setup Request'!AD87</f>
        <v/>
      </c>
      <c r="Y84" s="27" t="str">
        <f>'Test Setup Request'!AE87</f>
        <v/>
      </c>
      <c r="Z84" s="27" t="str">
        <f>'Test Setup Request'!AF87</f>
        <v/>
      </c>
      <c r="AA84" s="16" t="s">
        <v>48</v>
      </c>
      <c r="AB84" s="27" t="s">
        <v>53</v>
      </c>
      <c r="AC84" s="27" t="str">
        <f>'Test Setup Request'!U87</f>
        <v/>
      </c>
      <c r="AD84" s="27" t="str">
        <f>'Test Setup Request'!V87</f>
        <v/>
      </c>
      <c r="AE84" s="27" t="str">
        <f>'Test Setup Request'!W87</f>
        <v/>
      </c>
      <c r="AF84" s="27" t="str">
        <f>'Test Setup Request'!X87</f>
        <v/>
      </c>
      <c r="AG84" s="27" t="str">
        <f t="shared" si="5"/>
        <v>MER</v>
      </c>
      <c r="AH84" s="27" t="str">
        <f>'Test Setup Request'!Y87</f>
        <v/>
      </c>
      <c r="AI84" s="27" t="str">
        <f>'Test Setup Request'!Z87</f>
        <v/>
      </c>
      <c r="AJ84" s="27" t="str">
        <f>'Test Setup Request'!AA87</f>
        <v/>
      </c>
      <c r="AK84" s="27" t="str">
        <f>'Test Setup Request'!AB87</f>
        <v/>
      </c>
      <c r="AL84" s="16">
        <v>2</v>
      </c>
      <c r="AM84" s="16" t="s">
        <v>46</v>
      </c>
      <c r="AN84" s="16">
        <v>1</v>
      </c>
      <c r="AO84" s="16"/>
      <c r="AP84" s="64" t="str">
        <f>IF('Test Setup Request'!L87=0,"Default",'Test Setup Request'!L87)</f>
        <v>Default</v>
      </c>
    </row>
    <row r="85" spans="1:42" s="27" customFormat="1" x14ac:dyDescent="0.35">
      <c r="A85" s="16" t="s">
        <v>38</v>
      </c>
      <c r="B85" s="16">
        <f>'Test Setup Request'!A88</f>
        <v>0</v>
      </c>
      <c r="C85" s="16">
        <f>'Test Setup Request'!B88</f>
        <v>0</v>
      </c>
      <c r="D85" s="16">
        <f>'Test Setup Request'!D88</f>
        <v>0</v>
      </c>
      <c r="E85" s="16" t="s">
        <v>128</v>
      </c>
      <c r="F85" s="16" t="s">
        <v>41</v>
      </c>
      <c r="G85" s="16" t="s">
        <v>42</v>
      </c>
      <c r="H85" s="16">
        <f t="shared" si="3"/>
        <v>0</v>
      </c>
      <c r="I85" s="16">
        <f t="shared" si="4"/>
        <v>0</v>
      </c>
      <c r="J85" s="16" t="s">
        <v>43</v>
      </c>
      <c r="K85" s="16" t="s">
        <v>44</v>
      </c>
      <c r="O85" s="27" t="str">
        <f>'Test Setup Request'!M88</f>
        <v/>
      </c>
      <c r="P85" s="27" t="str">
        <f>'Test Setup Request'!N88</f>
        <v/>
      </c>
      <c r="Q85" s="27" t="str">
        <f>'Test Setup Request'!O88</f>
        <v/>
      </c>
      <c r="R85" s="27" t="str">
        <f>'Test Setup Request'!P88</f>
        <v/>
      </c>
      <c r="S85" s="27" t="str">
        <f>'Test Setup Request'!Q88</f>
        <v/>
      </c>
      <c r="T85" s="27" t="str">
        <f>'Test Setup Request'!R88</f>
        <v/>
      </c>
      <c r="U85" s="27" t="str">
        <f>'Test Setup Request'!S88</f>
        <v/>
      </c>
      <c r="V85" s="27" t="str">
        <f>'Test Setup Request'!T88</f>
        <v/>
      </c>
      <c r="W85" s="27" t="str">
        <f>'Test Setup Request'!AC88</f>
        <v/>
      </c>
      <c r="X85" s="27" t="str">
        <f>'Test Setup Request'!AD88</f>
        <v/>
      </c>
      <c r="Y85" s="27" t="str">
        <f>'Test Setup Request'!AE88</f>
        <v/>
      </c>
      <c r="Z85" s="27" t="str">
        <f>'Test Setup Request'!AF88</f>
        <v/>
      </c>
      <c r="AA85" s="16" t="s">
        <v>48</v>
      </c>
      <c r="AB85" s="27" t="s">
        <v>53</v>
      </c>
      <c r="AC85" s="27" t="str">
        <f>'Test Setup Request'!U88</f>
        <v/>
      </c>
      <c r="AD85" s="27" t="str">
        <f>'Test Setup Request'!V88</f>
        <v/>
      </c>
      <c r="AE85" s="27" t="str">
        <f>'Test Setup Request'!W88</f>
        <v/>
      </c>
      <c r="AF85" s="27" t="str">
        <f>'Test Setup Request'!X88</f>
        <v/>
      </c>
      <c r="AG85" s="27" t="str">
        <f t="shared" si="5"/>
        <v>MER</v>
      </c>
      <c r="AH85" s="27" t="str">
        <f>'Test Setup Request'!Y88</f>
        <v/>
      </c>
      <c r="AI85" s="27" t="str">
        <f>'Test Setup Request'!Z88</f>
        <v/>
      </c>
      <c r="AJ85" s="27" t="str">
        <f>'Test Setup Request'!AA88</f>
        <v/>
      </c>
      <c r="AK85" s="27" t="str">
        <f>'Test Setup Request'!AB88</f>
        <v/>
      </c>
      <c r="AL85" s="16">
        <v>2</v>
      </c>
      <c r="AM85" s="16" t="s">
        <v>46</v>
      </c>
      <c r="AN85" s="16">
        <v>1</v>
      </c>
      <c r="AO85" s="16"/>
      <c r="AP85" s="64" t="str">
        <f>IF('Test Setup Request'!L88=0,"Default",'Test Setup Request'!L88)</f>
        <v>Default</v>
      </c>
    </row>
    <row r="86" spans="1:42" s="27" customFormat="1" x14ac:dyDescent="0.35">
      <c r="A86" s="16" t="s">
        <v>38</v>
      </c>
      <c r="B86" s="16">
        <f>'Test Setup Request'!A89</f>
        <v>0</v>
      </c>
      <c r="C86" s="16">
        <f>'Test Setup Request'!B89</f>
        <v>0</v>
      </c>
      <c r="D86" s="16">
        <f>'Test Setup Request'!D89</f>
        <v>0</v>
      </c>
      <c r="E86" s="16" t="s">
        <v>128</v>
      </c>
      <c r="F86" s="16" t="s">
        <v>41</v>
      </c>
      <c r="G86" s="16" t="s">
        <v>42</v>
      </c>
      <c r="H86" s="16">
        <f t="shared" si="3"/>
        <v>0</v>
      </c>
      <c r="I86" s="16">
        <f t="shared" si="4"/>
        <v>0</v>
      </c>
      <c r="J86" s="16" t="s">
        <v>43</v>
      </c>
      <c r="K86" s="16" t="s">
        <v>44</v>
      </c>
      <c r="O86" s="27" t="str">
        <f>'Test Setup Request'!M89</f>
        <v/>
      </c>
      <c r="P86" s="27" t="str">
        <f>'Test Setup Request'!N89</f>
        <v/>
      </c>
      <c r="Q86" s="27" t="str">
        <f>'Test Setup Request'!O89</f>
        <v/>
      </c>
      <c r="R86" s="27" t="str">
        <f>'Test Setup Request'!P89</f>
        <v/>
      </c>
      <c r="S86" s="27" t="str">
        <f>'Test Setup Request'!Q89</f>
        <v/>
      </c>
      <c r="T86" s="27" t="str">
        <f>'Test Setup Request'!R89</f>
        <v/>
      </c>
      <c r="U86" s="27" t="str">
        <f>'Test Setup Request'!S89</f>
        <v/>
      </c>
      <c r="V86" s="27" t="str">
        <f>'Test Setup Request'!T89</f>
        <v/>
      </c>
      <c r="W86" s="27" t="str">
        <f>'Test Setup Request'!AC89</f>
        <v/>
      </c>
      <c r="X86" s="27" t="str">
        <f>'Test Setup Request'!AD89</f>
        <v/>
      </c>
      <c r="Y86" s="27" t="str">
        <f>'Test Setup Request'!AE89</f>
        <v/>
      </c>
      <c r="Z86" s="27" t="str">
        <f>'Test Setup Request'!AF89</f>
        <v/>
      </c>
      <c r="AA86" s="16" t="s">
        <v>48</v>
      </c>
      <c r="AB86" s="27" t="s">
        <v>53</v>
      </c>
      <c r="AC86" s="27" t="str">
        <f>'Test Setup Request'!U89</f>
        <v/>
      </c>
      <c r="AD86" s="27" t="str">
        <f>'Test Setup Request'!V89</f>
        <v/>
      </c>
      <c r="AE86" s="27" t="str">
        <f>'Test Setup Request'!W89</f>
        <v/>
      </c>
      <c r="AF86" s="27" t="str">
        <f>'Test Setup Request'!X89</f>
        <v/>
      </c>
      <c r="AG86" s="27" t="str">
        <f t="shared" si="5"/>
        <v>MER</v>
      </c>
      <c r="AH86" s="27" t="str">
        <f>'Test Setup Request'!Y89</f>
        <v/>
      </c>
      <c r="AI86" s="27" t="str">
        <f>'Test Setup Request'!Z89</f>
        <v/>
      </c>
      <c r="AJ86" s="27" t="str">
        <f>'Test Setup Request'!AA89</f>
        <v/>
      </c>
      <c r="AK86" s="27" t="str">
        <f>'Test Setup Request'!AB89</f>
        <v/>
      </c>
      <c r="AL86" s="16">
        <v>2</v>
      </c>
      <c r="AM86" s="16" t="s">
        <v>46</v>
      </c>
      <c r="AN86" s="16">
        <v>1</v>
      </c>
      <c r="AO86" s="16"/>
      <c r="AP86" s="64" t="str">
        <f>IF('Test Setup Request'!L89=0,"Default",'Test Setup Request'!L89)</f>
        <v>Default</v>
      </c>
    </row>
    <row r="87" spans="1:42" s="27" customFormat="1" x14ac:dyDescent="0.35">
      <c r="A87" s="16" t="s">
        <v>38</v>
      </c>
      <c r="B87" s="16">
        <f>'Test Setup Request'!A90</f>
        <v>0</v>
      </c>
      <c r="C87" s="16">
        <f>'Test Setup Request'!B90</f>
        <v>0</v>
      </c>
      <c r="D87" s="16">
        <f>'Test Setup Request'!D90</f>
        <v>0</v>
      </c>
      <c r="E87" s="16" t="s">
        <v>128</v>
      </c>
      <c r="F87" s="16" t="s">
        <v>41</v>
      </c>
      <c r="G87" s="16" t="s">
        <v>42</v>
      </c>
      <c r="H87" s="16">
        <f t="shared" si="3"/>
        <v>0</v>
      </c>
      <c r="I87" s="16">
        <f t="shared" si="4"/>
        <v>0</v>
      </c>
      <c r="J87" s="16" t="s">
        <v>43</v>
      </c>
      <c r="K87" s="16" t="s">
        <v>44</v>
      </c>
      <c r="O87" s="27" t="str">
        <f>'Test Setup Request'!M90</f>
        <v/>
      </c>
      <c r="P87" s="27" t="str">
        <f>'Test Setup Request'!N90</f>
        <v/>
      </c>
      <c r="Q87" s="27" t="str">
        <f>'Test Setup Request'!O90</f>
        <v/>
      </c>
      <c r="R87" s="27" t="str">
        <f>'Test Setup Request'!P90</f>
        <v/>
      </c>
      <c r="S87" s="27" t="str">
        <f>'Test Setup Request'!Q90</f>
        <v/>
      </c>
      <c r="T87" s="27" t="str">
        <f>'Test Setup Request'!R90</f>
        <v/>
      </c>
      <c r="U87" s="27" t="str">
        <f>'Test Setup Request'!S90</f>
        <v/>
      </c>
      <c r="V87" s="27" t="str">
        <f>'Test Setup Request'!T90</f>
        <v/>
      </c>
      <c r="W87" s="27" t="str">
        <f>'Test Setup Request'!AC90</f>
        <v/>
      </c>
      <c r="X87" s="27" t="str">
        <f>'Test Setup Request'!AD90</f>
        <v/>
      </c>
      <c r="Y87" s="27" t="str">
        <f>'Test Setup Request'!AE90</f>
        <v/>
      </c>
      <c r="Z87" s="27" t="str">
        <f>'Test Setup Request'!AF90</f>
        <v/>
      </c>
      <c r="AA87" s="16" t="s">
        <v>48</v>
      </c>
      <c r="AB87" s="27" t="s">
        <v>53</v>
      </c>
      <c r="AC87" s="27" t="str">
        <f>'Test Setup Request'!U90</f>
        <v/>
      </c>
      <c r="AD87" s="27" t="str">
        <f>'Test Setup Request'!V90</f>
        <v/>
      </c>
      <c r="AE87" s="27" t="str">
        <f>'Test Setup Request'!W90</f>
        <v/>
      </c>
      <c r="AF87" s="27" t="str">
        <f>'Test Setup Request'!X90</f>
        <v/>
      </c>
      <c r="AG87" s="27" t="str">
        <f t="shared" si="5"/>
        <v>MER</v>
      </c>
      <c r="AH87" s="27" t="str">
        <f>'Test Setup Request'!Y90</f>
        <v/>
      </c>
      <c r="AI87" s="27" t="str">
        <f>'Test Setup Request'!Z90</f>
        <v/>
      </c>
      <c r="AJ87" s="27" t="str">
        <f>'Test Setup Request'!AA90</f>
        <v/>
      </c>
      <c r="AK87" s="27" t="str">
        <f>'Test Setup Request'!AB90</f>
        <v/>
      </c>
      <c r="AL87" s="16">
        <v>2</v>
      </c>
      <c r="AM87" s="16" t="s">
        <v>46</v>
      </c>
      <c r="AN87" s="16">
        <v>1</v>
      </c>
      <c r="AO87" s="16"/>
      <c r="AP87" s="64" t="str">
        <f>IF('Test Setup Request'!L90=0,"Default",'Test Setup Request'!L90)</f>
        <v>Default</v>
      </c>
    </row>
    <row r="88" spans="1:42" s="27" customFormat="1" x14ac:dyDescent="0.35">
      <c r="A88" s="16" t="s">
        <v>38</v>
      </c>
      <c r="B88" s="16">
        <f>'Test Setup Request'!A91</f>
        <v>0</v>
      </c>
      <c r="C88" s="16">
        <f>'Test Setup Request'!B91</f>
        <v>0</v>
      </c>
      <c r="D88" s="16">
        <f>'Test Setup Request'!D91</f>
        <v>0</v>
      </c>
      <c r="E88" s="16" t="s">
        <v>128</v>
      </c>
      <c r="F88" s="16" t="s">
        <v>41</v>
      </c>
      <c r="G88" s="16" t="s">
        <v>42</v>
      </c>
      <c r="H88" s="16">
        <f t="shared" si="3"/>
        <v>0</v>
      </c>
      <c r="I88" s="16">
        <f t="shared" si="4"/>
        <v>0</v>
      </c>
      <c r="J88" s="16" t="s">
        <v>43</v>
      </c>
      <c r="K88" s="16" t="s">
        <v>44</v>
      </c>
      <c r="O88" s="27" t="str">
        <f>'Test Setup Request'!M91</f>
        <v/>
      </c>
      <c r="P88" s="27" t="str">
        <f>'Test Setup Request'!N91</f>
        <v/>
      </c>
      <c r="Q88" s="27" t="str">
        <f>'Test Setup Request'!O91</f>
        <v/>
      </c>
      <c r="R88" s="27" t="str">
        <f>'Test Setup Request'!P91</f>
        <v/>
      </c>
      <c r="S88" s="27" t="str">
        <f>'Test Setup Request'!Q91</f>
        <v/>
      </c>
      <c r="T88" s="27" t="str">
        <f>'Test Setup Request'!R91</f>
        <v/>
      </c>
      <c r="U88" s="27" t="str">
        <f>'Test Setup Request'!S91</f>
        <v/>
      </c>
      <c r="V88" s="27" t="str">
        <f>'Test Setup Request'!T91</f>
        <v/>
      </c>
      <c r="W88" s="27" t="str">
        <f>'Test Setup Request'!AC91</f>
        <v/>
      </c>
      <c r="X88" s="27" t="str">
        <f>'Test Setup Request'!AD91</f>
        <v/>
      </c>
      <c r="Y88" s="27" t="str">
        <f>'Test Setup Request'!AE91</f>
        <v/>
      </c>
      <c r="Z88" s="27" t="str">
        <f>'Test Setup Request'!AF91</f>
        <v/>
      </c>
      <c r="AA88" s="16" t="s">
        <v>48</v>
      </c>
      <c r="AB88" s="27" t="s">
        <v>53</v>
      </c>
      <c r="AC88" s="27" t="str">
        <f>'Test Setup Request'!U91</f>
        <v/>
      </c>
      <c r="AD88" s="27" t="str">
        <f>'Test Setup Request'!V91</f>
        <v/>
      </c>
      <c r="AE88" s="27" t="str">
        <f>'Test Setup Request'!W91</f>
        <v/>
      </c>
      <c r="AF88" s="27" t="str">
        <f>'Test Setup Request'!X91</f>
        <v/>
      </c>
      <c r="AG88" s="27" t="str">
        <f t="shared" si="5"/>
        <v>MER</v>
      </c>
      <c r="AH88" s="27" t="str">
        <f>'Test Setup Request'!Y91</f>
        <v/>
      </c>
      <c r="AI88" s="27" t="str">
        <f>'Test Setup Request'!Z91</f>
        <v/>
      </c>
      <c r="AJ88" s="27" t="str">
        <f>'Test Setup Request'!AA91</f>
        <v/>
      </c>
      <c r="AK88" s="27" t="str">
        <f>'Test Setup Request'!AB91</f>
        <v/>
      </c>
      <c r="AL88" s="16">
        <v>2</v>
      </c>
      <c r="AM88" s="16" t="s">
        <v>46</v>
      </c>
      <c r="AN88" s="16">
        <v>1</v>
      </c>
      <c r="AO88" s="16"/>
      <c r="AP88" s="64" t="str">
        <f>IF('Test Setup Request'!L91=0,"Default",'Test Setup Request'!L91)</f>
        <v>Default</v>
      </c>
    </row>
    <row r="89" spans="1:42" s="27" customFormat="1" x14ac:dyDescent="0.35">
      <c r="A89" s="16" t="s">
        <v>38</v>
      </c>
      <c r="B89" s="16">
        <f>'Test Setup Request'!A92</f>
        <v>0</v>
      </c>
      <c r="C89" s="16">
        <f>'Test Setup Request'!B92</f>
        <v>0</v>
      </c>
      <c r="D89" s="16">
        <f>'Test Setup Request'!D92</f>
        <v>0</v>
      </c>
      <c r="E89" s="16" t="s">
        <v>128</v>
      </c>
      <c r="F89" s="16" t="s">
        <v>41</v>
      </c>
      <c r="G89" s="16" t="s">
        <v>42</v>
      </c>
      <c r="H89" s="16">
        <f t="shared" si="3"/>
        <v>0</v>
      </c>
      <c r="I89" s="16">
        <f t="shared" si="4"/>
        <v>0</v>
      </c>
      <c r="J89" s="16" t="s">
        <v>43</v>
      </c>
      <c r="K89" s="16" t="s">
        <v>44</v>
      </c>
      <c r="O89" s="27" t="str">
        <f>'Test Setup Request'!M92</f>
        <v/>
      </c>
      <c r="P89" s="27" t="str">
        <f>'Test Setup Request'!N92</f>
        <v/>
      </c>
      <c r="Q89" s="27" t="str">
        <f>'Test Setup Request'!O92</f>
        <v/>
      </c>
      <c r="R89" s="27" t="str">
        <f>'Test Setup Request'!P92</f>
        <v/>
      </c>
      <c r="S89" s="27" t="str">
        <f>'Test Setup Request'!Q92</f>
        <v/>
      </c>
      <c r="T89" s="27" t="str">
        <f>'Test Setup Request'!R92</f>
        <v/>
      </c>
      <c r="U89" s="27" t="str">
        <f>'Test Setup Request'!S92</f>
        <v/>
      </c>
      <c r="V89" s="27" t="str">
        <f>'Test Setup Request'!T92</f>
        <v/>
      </c>
      <c r="W89" s="27" t="str">
        <f>'Test Setup Request'!AC92</f>
        <v/>
      </c>
      <c r="X89" s="27" t="str">
        <f>'Test Setup Request'!AD92</f>
        <v/>
      </c>
      <c r="Y89" s="27" t="str">
        <f>'Test Setup Request'!AE92</f>
        <v/>
      </c>
      <c r="Z89" s="27" t="str">
        <f>'Test Setup Request'!AF92</f>
        <v/>
      </c>
      <c r="AA89" s="16" t="s">
        <v>48</v>
      </c>
      <c r="AB89" s="27" t="s">
        <v>53</v>
      </c>
      <c r="AC89" s="27" t="str">
        <f>'Test Setup Request'!U92</f>
        <v/>
      </c>
      <c r="AD89" s="27" t="str">
        <f>'Test Setup Request'!V92</f>
        <v/>
      </c>
      <c r="AE89" s="27" t="str">
        <f>'Test Setup Request'!W92</f>
        <v/>
      </c>
      <c r="AF89" s="27" t="str">
        <f>'Test Setup Request'!X92</f>
        <v/>
      </c>
      <c r="AG89" s="27" t="str">
        <f t="shared" si="5"/>
        <v>MER</v>
      </c>
      <c r="AH89" s="27" t="str">
        <f>'Test Setup Request'!Y92</f>
        <v/>
      </c>
      <c r="AI89" s="27" t="str">
        <f>'Test Setup Request'!Z92</f>
        <v/>
      </c>
      <c r="AJ89" s="27" t="str">
        <f>'Test Setup Request'!AA92</f>
        <v/>
      </c>
      <c r="AK89" s="27" t="str">
        <f>'Test Setup Request'!AB92</f>
        <v/>
      </c>
      <c r="AL89" s="16">
        <v>2</v>
      </c>
      <c r="AM89" s="16" t="s">
        <v>46</v>
      </c>
      <c r="AN89" s="16">
        <v>1</v>
      </c>
      <c r="AO89" s="16"/>
      <c r="AP89" s="64" t="str">
        <f>IF('Test Setup Request'!L92=0,"Default",'Test Setup Request'!L92)</f>
        <v>Default</v>
      </c>
    </row>
    <row r="90" spans="1:42" s="27" customFormat="1" x14ac:dyDescent="0.35">
      <c r="A90" s="16" t="s">
        <v>38</v>
      </c>
      <c r="B90" s="16">
        <f>'Test Setup Request'!A93</f>
        <v>0</v>
      </c>
      <c r="C90" s="16">
        <f>'Test Setup Request'!B93</f>
        <v>0</v>
      </c>
      <c r="D90" s="16">
        <f>'Test Setup Request'!D93</f>
        <v>0</v>
      </c>
      <c r="E90" s="16" t="s">
        <v>128</v>
      </c>
      <c r="F90" s="16" t="s">
        <v>41</v>
      </c>
      <c r="G90" s="16" t="s">
        <v>42</v>
      </c>
      <c r="H90" s="16">
        <f t="shared" si="3"/>
        <v>0</v>
      </c>
      <c r="I90" s="16">
        <f t="shared" si="4"/>
        <v>0</v>
      </c>
      <c r="J90" s="16" t="s">
        <v>43</v>
      </c>
      <c r="K90" s="16" t="s">
        <v>44</v>
      </c>
      <c r="O90" s="27" t="str">
        <f>'Test Setup Request'!M93</f>
        <v/>
      </c>
      <c r="P90" s="27" t="str">
        <f>'Test Setup Request'!N93</f>
        <v/>
      </c>
      <c r="Q90" s="27" t="str">
        <f>'Test Setup Request'!O93</f>
        <v/>
      </c>
      <c r="R90" s="27" t="str">
        <f>'Test Setup Request'!P93</f>
        <v/>
      </c>
      <c r="S90" s="27" t="str">
        <f>'Test Setup Request'!Q93</f>
        <v/>
      </c>
      <c r="T90" s="27" t="str">
        <f>'Test Setup Request'!R93</f>
        <v/>
      </c>
      <c r="U90" s="27" t="str">
        <f>'Test Setup Request'!S93</f>
        <v/>
      </c>
      <c r="V90" s="27" t="str">
        <f>'Test Setup Request'!T93</f>
        <v/>
      </c>
      <c r="W90" s="27" t="str">
        <f>'Test Setup Request'!AC93</f>
        <v/>
      </c>
      <c r="X90" s="27" t="str">
        <f>'Test Setup Request'!AD93</f>
        <v/>
      </c>
      <c r="Y90" s="27" t="str">
        <f>'Test Setup Request'!AE93</f>
        <v/>
      </c>
      <c r="Z90" s="27" t="str">
        <f>'Test Setup Request'!AF93</f>
        <v/>
      </c>
      <c r="AA90" s="16" t="s">
        <v>48</v>
      </c>
      <c r="AB90" s="27" t="s">
        <v>53</v>
      </c>
      <c r="AC90" s="27" t="str">
        <f>'Test Setup Request'!U93</f>
        <v/>
      </c>
      <c r="AD90" s="27" t="str">
        <f>'Test Setup Request'!V93</f>
        <v/>
      </c>
      <c r="AE90" s="27" t="str">
        <f>'Test Setup Request'!W93</f>
        <v/>
      </c>
      <c r="AF90" s="27" t="str">
        <f>'Test Setup Request'!X93</f>
        <v/>
      </c>
      <c r="AG90" s="27" t="str">
        <f t="shared" si="5"/>
        <v>MER</v>
      </c>
      <c r="AH90" s="27" t="str">
        <f>'Test Setup Request'!Y93</f>
        <v/>
      </c>
      <c r="AI90" s="27" t="str">
        <f>'Test Setup Request'!Z93</f>
        <v/>
      </c>
      <c r="AJ90" s="27" t="str">
        <f>'Test Setup Request'!AA93</f>
        <v/>
      </c>
      <c r="AK90" s="27" t="str">
        <f>'Test Setup Request'!AB93</f>
        <v/>
      </c>
      <c r="AL90" s="16">
        <v>2</v>
      </c>
      <c r="AM90" s="16" t="s">
        <v>46</v>
      </c>
      <c r="AN90" s="16">
        <v>1</v>
      </c>
      <c r="AO90" s="16"/>
      <c r="AP90" s="64" t="str">
        <f>IF('Test Setup Request'!L93=0,"Default",'Test Setup Request'!L93)</f>
        <v>Default</v>
      </c>
    </row>
    <row r="91" spans="1:42" s="27" customFormat="1" x14ac:dyDescent="0.35">
      <c r="A91" s="16" t="s">
        <v>38</v>
      </c>
      <c r="B91" s="16">
        <f>'Test Setup Request'!A94</f>
        <v>0</v>
      </c>
      <c r="C91" s="16">
        <f>'Test Setup Request'!B94</f>
        <v>0</v>
      </c>
      <c r="D91" s="16">
        <f>'Test Setup Request'!D94</f>
        <v>0</v>
      </c>
      <c r="E91" s="16" t="s">
        <v>128</v>
      </c>
      <c r="F91" s="16" t="s">
        <v>41</v>
      </c>
      <c r="G91" s="16" t="s">
        <v>42</v>
      </c>
      <c r="H91" s="16">
        <f t="shared" si="3"/>
        <v>0</v>
      </c>
      <c r="I91" s="16">
        <f t="shared" si="4"/>
        <v>0</v>
      </c>
      <c r="J91" s="16" t="s">
        <v>43</v>
      </c>
      <c r="K91" s="16" t="s">
        <v>44</v>
      </c>
      <c r="O91" s="27" t="str">
        <f>'Test Setup Request'!M94</f>
        <v/>
      </c>
      <c r="P91" s="27" t="str">
        <f>'Test Setup Request'!N94</f>
        <v/>
      </c>
      <c r="Q91" s="27" t="str">
        <f>'Test Setup Request'!O94</f>
        <v/>
      </c>
      <c r="R91" s="27" t="str">
        <f>'Test Setup Request'!P94</f>
        <v/>
      </c>
      <c r="S91" s="27" t="str">
        <f>'Test Setup Request'!Q94</f>
        <v/>
      </c>
      <c r="T91" s="27" t="str">
        <f>'Test Setup Request'!R94</f>
        <v/>
      </c>
      <c r="U91" s="27" t="str">
        <f>'Test Setup Request'!S94</f>
        <v/>
      </c>
      <c r="V91" s="27" t="str">
        <f>'Test Setup Request'!T94</f>
        <v/>
      </c>
      <c r="W91" s="27" t="str">
        <f>'Test Setup Request'!AC94</f>
        <v/>
      </c>
      <c r="X91" s="27" t="str">
        <f>'Test Setup Request'!AD94</f>
        <v/>
      </c>
      <c r="Y91" s="27" t="str">
        <f>'Test Setup Request'!AE94</f>
        <v/>
      </c>
      <c r="Z91" s="27" t="str">
        <f>'Test Setup Request'!AF94</f>
        <v/>
      </c>
      <c r="AA91" s="16" t="s">
        <v>48</v>
      </c>
      <c r="AB91" s="27" t="s">
        <v>53</v>
      </c>
      <c r="AC91" s="27" t="str">
        <f>'Test Setup Request'!U94</f>
        <v/>
      </c>
      <c r="AD91" s="27" t="str">
        <f>'Test Setup Request'!V94</f>
        <v/>
      </c>
      <c r="AE91" s="27" t="str">
        <f>'Test Setup Request'!W94</f>
        <v/>
      </c>
      <c r="AF91" s="27" t="str">
        <f>'Test Setup Request'!X94</f>
        <v/>
      </c>
      <c r="AG91" s="27" t="str">
        <f t="shared" si="5"/>
        <v>MER</v>
      </c>
      <c r="AH91" s="27" t="str">
        <f>'Test Setup Request'!Y94</f>
        <v/>
      </c>
      <c r="AI91" s="27" t="str">
        <f>'Test Setup Request'!Z94</f>
        <v/>
      </c>
      <c r="AJ91" s="27" t="str">
        <f>'Test Setup Request'!AA94</f>
        <v/>
      </c>
      <c r="AK91" s="27" t="str">
        <f>'Test Setup Request'!AB94</f>
        <v/>
      </c>
      <c r="AL91" s="16">
        <v>2</v>
      </c>
      <c r="AM91" s="16" t="s">
        <v>46</v>
      </c>
      <c r="AN91" s="16">
        <v>1</v>
      </c>
      <c r="AO91" s="16"/>
      <c r="AP91" s="64" t="str">
        <f>IF('Test Setup Request'!L94=0,"Default",'Test Setup Request'!L94)</f>
        <v>Default</v>
      </c>
    </row>
    <row r="92" spans="1:42" s="27" customFormat="1" x14ac:dyDescent="0.35">
      <c r="A92" s="16" t="s">
        <v>38</v>
      </c>
      <c r="B92" s="16">
        <f>'Test Setup Request'!A95</f>
        <v>0</v>
      </c>
      <c r="C92" s="16">
        <f>'Test Setup Request'!B95</f>
        <v>0</v>
      </c>
      <c r="D92" s="16">
        <f>'Test Setup Request'!D95</f>
        <v>0</v>
      </c>
      <c r="E92" s="16" t="s">
        <v>128</v>
      </c>
      <c r="F92" s="16" t="s">
        <v>41</v>
      </c>
      <c r="G92" s="16" t="s">
        <v>42</v>
      </c>
      <c r="H92" s="16">
        <f t="shared" si="3"/>
        <v>0</v>
      </c>
      <c r="I92" s="16">
        <f t="shared" si="4"/>
        <v>0</v>
      </c>
      <c r="J92" s="16" t="s">
        <v>43</v>
      </c>
      <c r="K92" s="16" t="s">
        <v>44</v>
      </c>
      <c r="O92" s="27" t="str">
        <f>'Test Setup Request'!M95</f>
        <v/>
      </c>
      <c r="P92" s="27" t="str">
        <f>'Test Setup Request'!N95</f>
        <v/>
      </c>
      <c r="Q92" s="27" t="str">
        <f>'Test Setup Request'!O95</f>
        <v/>
      </c>
      <c r="R92" s="27" t="str">
        <f>'Test Setup Request'!P95</f>
        <v/>
      </c>
      <c r="S92" s="27" t="str">
        <f>'Test Setup Request'!Q95</f>
        <v/>
      </c>
      <c r="T92" s="27" t="str">
        <f>'Test Setup Request'!R95</f>
        <v/>
      </c>
      <c r="U92" s="27" t="str">
        <f>'Test Setup Request'!S95</f>
        <v/>
      </c>
      <c r="V92" s="27" t="str">
        <f>'Test Setup Request'!T95</f>
        <v/>
      </c>
      <c r="W92" s="27" t="str">
        <f>'Test Setup Request'!AC95</f>
        <v/>
      </c>
      <c r="X92" s="27" t="str">
        <f>'Test Setup Request'!AD95</f>
        <v/>
      </c>
      <c r="Y92" s="27" t="str">
        <f>'Test Setup Request'!AE95</f>
        <v/>
      </c>
      <c r="Z92" s="27" t="str">
        <f>'Test Setup Request'!AF95</f>
        <v/>
      </c>
      <c r="AA92" s="16" t="s">
        <v>48</v>
      </c>
      <c r="AB92" s="27" t="s">
        <v>53</v>
      </c>
      <c r="AC92" s="27" t="str">
        <f>'Test Setup Request'!U95</f>
        <v/>
      </c>
      <c r="AD92" s="27" t="str">
        <f>'Test Setup Request'!V95</f>
        <v/>
      </c>
      <c r="AE92" s="27" t="str">
        <f>'Test Setup Request'!W95</f>
        <v/>
      </c>
      <c r="AF92" s="27" t="str">
        <f>'Test Setup Request'!X95</f>
        <v/>
      </c>
      <c r="AG92" s="27" t="str">
        <f t="shared" si="5"/>
        <v>MER</v>
      </c>
      <c r="AH92" s="27" t="str">
        <f>'Test Setup Request'!Y95</f>
        <v/>
      </c>
      <c r="AI92" s="27" t="str">
        <f>'Test Setup Request'!Z95</f>
        <v/>
      </c>
      <c r="AJ92" s="27" t="str">
        <f>'Test Setup Request'!AA95</f>
        <v/>
      </c>
      <c r="AK92" s="27" t="str">
        <f>'Test Setup Request'!AB95</f>
        <v/>
      </c>
      <c r="AL92" s="16">
        <v>2</v>
      </c>
      <c r="AM92" s="16" t="s">
        <v>46</v>
      </c>
      <c r="AN92" s="16">
        <v>1</v>
      </c>
      <c r="AO92" s="16"/>
      <c r="AP92" s="64" t="str">
        <f>IF('Test Setup Request'!L95=0,"Default",'Test Setup Request'!L95)</f>
        <v>Default</v>
      </c>
    </row>
    <row r="93" spans="1:42" s="27" customFormat="1" x14ac:dyDescent="0.35">
      <c r="A93" s="16" t="s">
        <v>38</v>
      </c>
      <c r="B93" s="16">
        <f>'Test Setup Request'!A96</f>
        <v>0</v>
      </c>
      <c r="C93" s="16">
        <f>'Test Setup Request'!B96</f>
        <v>0</v>
      </c>
      <c r="D93" s="16">
        <f>'Test Setup Request'!D96</f>
        <v>0</v>
      </c>
      <c r="E93" s="16" t="s">
        <v>128</v>
      </c>
      <c r="F93" s="16" t="s">
        <v>41</v>
      </c>
      <c r="G93" s="16" t="s">
        <v>42</v>
      </c>
      <c r="H93" s="16">
        <f t="shared" si="3"/>
        <v>0</v>
      </c>
      <c r="I93" s="16">
        <f t="shared" si="4"/>
        <v>0</v>
      </c>
      <c r="J93" s="16" t="s">
        <v>43</v>
      </c>
      <c r="K93" s="16" t="s">
        <v>44</v>
      </c>
      <c r="O93" s="27" t="str">
        <f>'Test Setup Request'!M96</f>
        <v/>
      </c>
      <c r="P93" s="27" t="str">
        <f>'Test Setup Request'!N96</f>
        <v/>
      </c>
      <c r="Q93" s="27" t="str">
        <f>'Test Setup Request'!O96</f>
        <v/>
      </c>
      <c r="R93" s="27" t="str">
        <f>'Test Setup Request'!P96</f>
        <v/>
      </c>
      <c r="S93" s="27" t="str">
        <f>'Test Setup Request'!Q96</f>
        <v/>
      </c>
      <c r="T93" s="27" t="str">
        <f>'Test Setup Request'!R96</f>
        <v/>
      </c>
      <c r="U93" s="27" t="str">
        <f>'Test Setup Request'!S96</f>
        <v/>
      </c>
      <c r="V93" s="27" t="str">
        <f>'Test Setup Request'!T96</f>
        <v/>
      </c>
      <c r="W93" s="27" t="str">
        <f>'Test Setup Request'!AC96</f>
        <v/>
      </c>
      <c r="X93" s="27" t="str">
        <f>'Test Setup Request'!AD96</f>
        <v/>
      </c>
      <c r="Y93" s="27" t="str">
        <f>'Test Setup Request'!AE96</f>
        <v/>
      </c>
      <c r="Z93" s="27" t="str">
        <f>'Test Setup Request'!AF96</f>
        <v/>
      </c>
      <c r="AA93" s="16" t="s">
        <v>48</v>
      </c>
      <c r="AB93" s="27" t="s">
        <v>53</v>
      </c>
      <c r="AC93" s="27" t="str">
        <f>'Test Setup Request'!U96</f>
        <v/>
      </c>
      <c r="AD93" s="27" t="str">
        <f>'Test Setup Request'!V96</f>
        <v/>
      </c>
      <c r="AE93" s="27" t="str">
        <f>'Test Setup Request'!W96</f>
        <v/>
      </c>
      <c r="AF93" s="27" t="str">
        <f>'Test Setup Request'!X96</f>
        <v/>
      </c>
      <c r="AG93" s="27" t="str">
        <f t="shared" si="5"/>
        <v>MER</v>
      </c>
      <c r="AH93" s="27" t="str">
        <f>'Test Setup Request'!Y96</f>
        <v/>
      </c>
      <c r="AI93" s="27" t="str">
        <f>'Test Setup Request'!Z96</f>
        <v/>
      </c>
      <c r="AJ93" s="27" t="str">
        <f>'Test Setup Request'!AA96</f>
        <v/>
      </c>
      <c r="AK93" s="27" t="str">
        <f>'Test Setup Request'!AB96</f>
        <v/>
      </c>
      <c r="AL93" s="16">
        <v>2</v>
      </c>
      <c r="AM93" s="16" t="s">
        <v>46</v>
      </c>
      <c r="AN93" s="16">
        <v>1</v>
      </c>
      <c r="AO93" s="16"/>
      <c r="AP93" s="64" t="str">
        <f>IF('Test Setup Request'!L96=0,"Default",'Test Setup Request'!L96)</f>
        <v>Default</v>
      </c>
    </row>
    <row r="94" spans="1:42" s="27" customFormat="1" x14ac:dyDescent="0.35">
      <c r="A94" s="16" t="s">
        <v>38</v>
      </c>
      <c r="B94" s="16">
        <f>'Test Setup Request'!A97</f>
        <v>0</v>
      </c>
      <c r="C94" s="16">
        <f>'Test Setup Request'!B97</f>
        <v>0</v>
      </c>
      <c r="D94" s="16">
        <f>'Test Setup Request'!D97</f>
        <v>0</v>
      </c>
      <c r="E94" s="16" t="s">
        <v>128</v>
      </c>
      <c r="F94" s="16" t="s">
        <v>41</v>
      </c>
      <c r="G94" s="16" t="s">
        <v>42</v>
      </c>
      <c r="H94" s="16">
        <f t="shared" si="3"/>
        <v>0</v>
      </c>
      <c r="I94" s="16">
        <f t="shared" si="4"/>
        <v>0</v>
      </c>
      <c r="J94" s="16" t="s">
        <v>43</v>
      </c>
      <c r="K94" s="16" t="s">
        <v>44</v>
      </c>
      <c r="O94" s="27" t="str">
        <f>'Test Setup Request'!M97</f>
        <v/>
      </c>
      <c r="P94" s="27" t="str">
        <f>'Test Setup Request'!N97</f>
        <v/>
      </c>
      <c r="Q94" s="27" t="str">
        <f>'Test Setup Request'!O97</f>
        <v/>
      </c>
      <c r="R94" s="27" t="str">
        <f>'Test Setup Request'!P97</f>
        <v/>
      </c>
      <c r="S94" s="27" t="str">
        <f>'Test Setup Request'!Q97</f>
        <v/>
      </c>
      <c r="T94" s="27" t="str">
        <f>'Test Setup Request'!R97</f>
        <v/>
      </c>
      <c r="U94" s="27" t="str">
        <f>'Test Setup Request'!S97</f>
        <v/>
      </c>
      <c r="V94" s="27" t="str">
        <f>'Test Setup Request'!T97</f>
        <v/>
      </c>
      <c r="W94" s="27" t="str">
        <f>'Test Setup Request'!AC97</f>
        <v/>
      </c>
      <c r="X94" s="27" t="str">
        <f>'Test Setup Request'!AD97</f>
        <v/>
      </c>
      <c r="Y94" s="27" t="str">
        <f>'Test Setup Request'!AE97</f>
        <v/>
      </c>
      <c r="Z94" s="27" t="str">
        <f>'Test Setup Request'!AF97</f>
        <v/>
      </c>
      <c r="AA94" s="16" t="s">
        <v>48</v>
      </c>
      <c r="AB94" s="27" t="s">
        <v>53</v>
      </c>
      <c r="AC94" s="27" t="str">
        <f>'Test Setup Request'!U97</f>
        <v/>
      </c>
      <c r="AD94" s="27" t="str">
        <f>'Test Setup Request'!V97</f>
        <v/>
      </c>
      <c r="AE94" s="27" t="str">
        <f>'Test Setup Request'!W97</f>
        <v/>
      </c>
      <c r="AF94" s="27" t="str">
        <f>'Test Setup Request'!X97</f>
        <v/>
      </c>
      <c r="AG94" s="27" t="str">
        <f t="shared" si="5"/>
        <v>MER</v>
      </c>
      <c r="AH94" s="27" t="str">
        <f>'Test Setup Request'!Y97</f>
        <v/>
      </c>
      <c r="AI94" s="27" t="str">
        <f>'Test Setup Request'!Z97</f>
        <v/>
      </c>
      <c r="AJ94" s="27" t="str">
        <f>'Test Setup Request'!AA97</f>
        <v/>
      </c>
      <c r="AK94" s="27" t="str">
        <f>'Test Setup Request'!AB97</f>
        <v/>
      </c>
      <c r="AL94" s="16">
        <v>2</v>
      </c>
      <c r="AM94" s="16" t="s">
        <v>46</v>
      </c>
      <c r="AN94" s="16">
        <v>1</v>
      </c>
      <c r="AO94" s="16"/>
      <c r="AP94" s="64" t="str">
        <f>IF('Test Setup Request'!L97=0,"Default",'Test Setup Request'!L97)</f>
        <v>Default</v>
      </c>
    </row>
    <row r="95" spans="1:42" s="27" customFormat="1" x14ac:dyDescent="0.35">
      <c r="A95" s="16" t="s">
        <v>38</v>
      </c>
      <c r="B95" s="16">
        <f>'Test Setup Request'!A98</f>
        <v>0</v>
      </c>
      <c r="C95" s="16">
        <f>'Test Setup Request'!B98</f>
        <v>0</v>
      </c>
      <c r="D95" s="16">
        <f>'Test Setup Request'!D98</f>
        <v>0</v>
      </c>
      <c r="E95" s="16" t="s">
        <v>128</v>
      </c>
      <c r="F95" s="16" t="s">
        <v>41</v>
      </c>
      <c r="G95" s="16" t="s">
        <v>42</v>
      </c>
      <c r="H95" s="16">
        <f t="shared" ref="H95" si="6">B95</f>
        <v>0</v>
      </c>
      <c r="I95" s="16">
        <f t="shared" ref="I95" si="7">B95</f>
        <v>0</v>
      </c>
      <c r="J95" s="16" t="s">
        <v>43</v>
      </c>
      <c r="K95" s="16" t="s">
        <v>44</v>
      </c>
      <c r="O95" s="27" t="str">
        <f>'Test Setup Request'!M98</f>
        <v/>
      </c>
      <c r="P95" s="27" t="str">
        <f>'Test Setup Request'!N98</f>
        <v/>
      </c>
      <c r="Q95" s="27" t="str">
        <f>'Test Setup Request'!O98</f>
        <v/>
      </c>
      <c r="R95" s="27" t="str">
        <f>'Test Setup Request'!P98</f>
        <v/>
      </c>
      <c r="S95" s="27" t="str">
        <f>'Test Setup Request'!Q98</f>
        <v/>
      </c>
      <c r="T95" s="27" t="str">
        <f>'Test Setup Request'!R98</f>
        <v/>
      </c>
      <c r="U95" s="27" t="str">
        <f>'Test Setup Request'!S98</f>
        <v/>
      </c>
      <c r="V95" s="27" t="str">
        <f>'Test Setup Request'!T98</f>
        <v/>
      </c>
      <c r="W95" s="27" t="str">
        <f>'Test Setup Request'!AC98</f>
        <v/>
      </c>
      <c r="X95" s="27" t="str">
        <f>'Test Setup Request'!AD98</f>
        <v/>
      </c>
      <c r="Y95" s="27" t="str">
        <f>'Test Setup Request'!AE98</f>
        <v/>
      </c>
      <c r="Z95" s="27" t="str">
        <f>'Test Setup Request'!AF98</f>
        <v/>
      </c>
      <c r="AA95" s="16" t="s">
        <v>48</v>
      </c>
      <c r="AB95" s="27" t="s">
        <v>53</v>
      </c>
      <c r="AC95" s="27" t="str">
        <f>'Test Setup Request'!U98</f>
        <v/>
      </c>
      <c r="AD95" s="27" t="str">
        <f>'Test Setup Request'!V98</f>
        <v/>
      </c>
      <c r="AE95" s="27" t="str">
        <f>'Test Setup Request'!W98</f>
        <v/>
      </c>
      <c r="AF95" s="27" t="str">
        <f>'Test Setup Request'!X98</f>
        <v/>
      </c>
      <c r="AG95" s="27" t="str">
        <f t="shared" si="5"/>
        <v>MER</v>
      </c>
      <c r="AH95" s="27" t="str">
        <f>'Test Setup Request'!Y98</f>
        <v/>
      </c>
      <c r="AI95" s="27" t="str">
        <f>'Test Setup Request'!Z98</f>
        <v/>
      </c>
      <c r="AJ95" s="27" t="str">
        <f>'Test Setup Request'!AA98</f>
        <v/>
      </c>
      <c r="AK95" s="27" t="str">
        <f>'Test Setup Request'!AB98</f>
        <v/>
      </c>
      <c r="AL95" s="16">
        <v>2</v>
      </c>
      <c r="AM95" s="16" t="s">
        <v>46</v>
      </c>
      <c r="AN95" s="16">
        <v>1</v>
      </c>
      <c r="AO95" s="16"/>
      <c r="AP95" s="64" t="str">
        <f>IF('Test Setup Request'!L98=0,"Default",'Test Setup Request'!L98)</f>
        <v>Default</v>
      </c>
    </row>
    <row r="96" spans="1:42" s="27" customFormat="1" x14ac:dyDescent="0.35">
      <c r="A96" s="16" t="s">
        <v>38</v>
      </c>
      <c r="B96" s="16">
        <f>'Test Setup Request'!A99</f>
        <v>0</v>
      </c>
      <c r="C96" s="16">
        <f>'Test Setup Request'!B99</f>
        <v>0</v>
      </c>
      <c r="D96" s="16">
        <f>'Test Setup Request'!D99</f>
        <v>0</v>
      </c>
      <c r="E96" s="16" t="s">
        <v>128</v>
      </c>
      <c r="F96" s="16" t="s">
        <v>41</v>
      </c>
      <c r="G96" s="16" t="s">
        <v>42</v>
      </c>
      <c r="H96" s="16">
        <f t="shared" ref="H96:H97" si="8">B96</f>
        <v>0</v>
      </c>
      <c r="I96" s="16">
        <f t="shared" ref="I96:I97" si="9">B96</f>
        <v>0</v>
      </c>
      <c r="J96" s="16" t="s">
        <v>43</v>
      </c>
      <c r="K96" s="16" t="s">
        <v>44</v>
      </c>
      <c r="O96" s="27" t="str">
        <f>'Test Setup Request'!M99</f>
        <v/>
      </c>
      <c r="P96" s="27" t="str">
        <f>'Test Setup Request'!N99</f>
        <v/>
      </c>
      <c r="Q96" s="27" t="str">
        <f>'Test Setup Request'!O99</f>
        <v/>
      </c>
      <c r="R96" s="27" t="str">
        <f>'Test Setup Request'!P99</f>
        <v/>
      </c>
      <c r="S96" s="27" t="str">
        <f>'Test Setup Request'!Q99</f>
        <v/>
      </c>
      <c r="T96" s="27" t="str">
        <f>'Test Setup Request'!R99</f>
        <v/>
      </c>
      <c r="U96" s="27" t="str">
        <f>'Test Setup Request'!S99</f>
        <v/>
      </c>
      <c r="V96" s="27" t="str">
        <f>'Test Setup Request'!T99</f>
        <v/>
      </c>
      <c r="W96" s="27" t="str">
        <f>'Test Setup Request'!AC99</f>
        <v/>
      </c>
      <c r="X96" s="27" t="str">
        <f>'Test Setup Request'!AD99</f>
        <v/>
      </c>
      <c r="Y96" s="27" t="str">
        <f>'Test Setup Request'!AE99</f>
        <v/>
      </c>
      <c r="Z96" s="27" t="str">
        <f>'Test Setup Request'!AF99</f>
        <v/>
      </c>
      <c r="AA96" s="16" t="s">
        <v>48</v>
      </c>
      <c r="AB96" s="27" t="s">
        <v>53</v>
      </c>
      <c r="AC96" s="27" t="str">
        <f>'Test Setup Request'!U99</f>
        <v/>
      </c>
      <c r="AD96" s="27" t="str">
        <f>'Test Setup Request'!V99</f>
        <v/>
      </c>
      <c r="AE96" s="27" t="str">
        <f>'Test Setup Request'!W99</f>
        <v/>
      </c>
      <c r="AF96" s="27" t="str">
        <f>'Test Setup Request'!X99</f>
        <v/>
      </c>
      <c r="AG96" s="27" t="str">
        <f t="shared" si="5"/>
        <v>MER</v>
      </c>
      <c r="AH96" s="27" t="str">
        <f>'Test Setup Request'!Y99</f>
        <v/>
      </c>
      <c r="AI96" s="27" t="str">
        <f>'Test Setup Request'!Z99</f>
        <v/>
      </c>
      <c r="AJ96" s="27" t="str">
        <f>'Test Setup Request'!AA99</f>
        <v/>
      </c>
      <c r="AK96" s="27" t="str">
        <f>'Test Setup Request'!AB99</f>
        <v/>
      </c>
      <c r="AL96" s="16">
        <v>2</v>
      </c>
      <c r="AM96" s="16" t="s">
        <v>46</v>
      </c>
      <c r="AN96" s="16">
        <v>1</v>
      </c>
      <c r="AO96" s="16"/>
      <c r="AP96" s="64" t="str">
        <f>IF('Test Setup Request'!L99=0,"Default",'Test Setup Request'!L99)</f>
        <v>Default</v>
      </c>
    </row>
    <row r="97" spans="1:42" s="27" customFormat="1" x14ac:dyDescent="0.35">
      <c r="A97" s="16" t="s">
        <v>38</v>
      </c>
      <c r="B97" s="16">
        <f>'Test Setup Request'!A100</f>
        <v>0</v>
      </c>
      <c r="C97" s="16">
        <f>'Test Setup Request'!B100</f>
        <v>0</v>
      </c>
      <c r="D97" s="16">
        <f>'Test Setup Request'!D100</f>
        <v>0</v>
      </c>
      <c r="E97" s="16" t="s">
        <v>128</v>
      </c>
      <c r="F97" s="16" t="s">
        <v>41</v>
      </c>
      <c r="G97" s="16" t="s">
        <v>42</v>
      </c>
      <c r="H97" s="16">
        <f t="shared" si="8"/>
        <v>0</v>
      </c>
      <c r="I97" s="16">
        <f t="shared" si="9"/>
        <v>0</v>
      </c>
      <c r="J97" s="16" t="s">
        <v>43</v>
      </c>
      <c r="K97" s="16" t="s">
        <v>44</v>
      </c>
      <c r="O97" s="27" t="str">
        <f>'Test Setup Request'!M100</f>
        <v/>
      </c>
      <c r="P97" s="27" t="str">
        <f>'Test Setup Request'!N100</f>
        <v/>
      </c>
      <c r="Q97" s="27" t="str">
        <f>'Test Setup Request'!O100</f>
        <v/>
      </c>
      <c r="R97" s="27" t="str">
        <f>'Test Setup Request'!P100</f>
        <v/>
      </c>
      <c r="S97" s="27" t="str">
        <f>'Test Setup Request'!Q100</f>
        <v/>
      </c>
      <c r="T97" s="27" t="str">
        <f>'Test Setup Request'!R100</f>
        <v/>
      </c>
      <c r="U97" s="27" t="str">
        <f>'Test Setup Request'!S100</f>
        <v/>
      </c>
      <c r="V97" s="27" t="str">
        <f>'Test Setup Request'!T100</f>
        <v/>
      </c>
      <c r="W97" s="27" t="str">
        <f>'Test Setup Request'!AC100</f>
        <v/>
      </c>
      <c r="X97" s="27" t="str">
        <f>'Test Setup Request'!AD100</f>
        <v/>
      </c>
      <c r="Y97" s="27" t="str">
        <f>'Test Setup Request'!AE100</f>
        <v/>
      </c>
      <c r="Z97" s="27" t="str">
        <f>'Test Setup Request'!AF100</f>
        <v/>
      </c>
      <c r="AA97" s="16" t="s">
        <v>48</v>
      </c>
      <c r="AB97" s="27" t="s">
        <v>53</v>
      </c>
      <c r="AC97" s="27" t="str">
        <f>'Test Setup Request'!U100</f>
        <v/>
      </c>
      <c r="AD97" s="27" t="str">
        <f>'Test Setup Request'!V100</f>
        <v/>
      </c>
      <c r="AE97" s="27" t="str">
        <f>'Test Setup Request'!W100</f>
        <v/>
      </c>
      <c r="AF97" s="27" t="str">
        <f>'Test Setup Request'!X100</f>
        <v/>
      </c>
      <c r="AG97" s="27" t="str">
        <f t="shared" si="5"/>
        <v>MER</v>
      </c>
      <c r="AH97" s="27" t="str">
        <f>'Test Setup Request'!Y100</f>
        <v/>
      </c>
      <c r="AI97" s="27" t="str">
        <f>'Test Setup Request'!Z100</f>
        <v/>
      </c>
      <c r="AJ97" s="27" t="str">
        <f>'Test Setup Request'!AA100</f>
        <v/>
      </c>
      <c r="AK97" s="27" t="str">
        <f>'Test Setup Request'!AB100</f>
        <v/>
      </c>
      <c r="AL97" s="16">
        <v>2</v>
      </c>
      <c r="AM97" s="16" t="s">
        <v>46</v>
      </c>
      <c r="AN97" s="16">
        <v>1</v>
      </c>
      <c r="AO97" s="16"/>
      <c r="AP97" s="64" t="str">
        <f>IF('Test Setup Request'!L100=0,"Default",'Test Setup Request'!L100)</f>
        <v>Default</v>
      </c>
    </row>
    <row r="98" spans="1:42" x14ac:dyDescent="0.35">
      <c r="A98" s="16" t="s">
        <v>38</v>
      </c>
      <c r="B98" s="16">
        <f>'Test Setup Request'!A101</f>
        <v>0</v>
      </c>
      <c r="C98" s="16">
        <f>'Test Setup Request'!B101</f>
        <v>0</v>
      </c>
      <c r="D98" s="16">
        <f>'Test Setup Request'!D101</f>
        <v>0</v>
      </c>
      <c r="E98" s="16" t="s">
        <v>128</v>
      </c>
      <c r="F98" s="16" t="s">
        <v>41</v>
      </c>
      <c r="G98" s="16" t="s">
        <v>42</v>
      </c>
      <c r="H98" s="16">
        <f t="shared" ref="H98:H101" si="10">B98</f>
        <v>0</v>
      </c>
      <c r="I98" s="16">
        <f t="shared" ref="I98:I101" si="11">B98</f>
        <v>0</v>
      </c>
      <c r="J98" s="16" t="s">
        <v>43</v>
      </c>
      <c r="K98" s="16" t="s">
        <v>44</v>
      </c>
    </row>
    <row r="99" spans="1:42" x14ac:dyDescent="0.35">
      <c r="A99" s="16" t="s">
        <v>38</v>
      </c>
      <c r="B99" s="16">
        <f>'Test Setup Request'!A102</f>
        <v>0</v>
      </c>
      <c r="C99" s="16">
        <f>'Test Setup Request'!B102</f>
        <v>0</v>
      </c>
      <c r="D99" s="16">
        <f>'Test Setup Request'!D102</f>
        <v>0</v>
      </c>
      <c r="E99" s="16" t="s">
        <v>128</v>
      </c>
      <c r="F99" s="16" t="s">
        <v>41</v>
      </c>
      <c r="G99" s="16" t="s">
        <v>42</v>
      </c>
      <c r="H99" s="16">
        <f t="shared" si="10"/>
        <v>0</v>
      </c>
      <c r="I99" s="16">
        <f t="shared" si="11"/>
        <v>0</v>
      </c>
      <c r="J99" s="16" t="s">
        <v>43</v>
      </c>
      <c r="K99" s="16" t="s">
        <v>44</v>
      </c>
    </row>
    <row r="100" spans="1:42" x14ac:dyDescent="0.35">
      <c r="A100" s="16" t="s">
        <v>38</v>
      </c>
      <c r="B100" s="16">
        <f>'Test Setup Request'!A103</f>
        <v>0</v>
      </c>
      <c r="C100" s="16">
        <f>'Test Setup Request'!B103</f>
        <v>0</v>
      </c>
      <c r="D100" s="16">
        <f>'Test Setup Request'!D103</f>
        <v>0</v>
      </c>
      <c r="E100" s="16" t="s">
        <v>128</v>
      </c>
      <c r="F100" s="16" t="s">
        <v>41</v>
      </c>
      <c r="G100" s="16" t="s">
        <v>42</v>
      </c>
      <c r="H100" s="16">
        <f t="shared" si="10"/>
        <v>0</v>
      </c>
      <c r="I100" s="16">
        <f t="shared" si="11"/>
        <v>0</v>
      </c>
      <c r="J100" s="16" t="s">
        <v>43</v>
      </c>
      <c r="K100" s="16" t="s">
        <v>44</v>
      </c>
    </row>
    <row r="101" spans="1:42" x14ac:dyDescent="0.35">
      <c r="A101" s="16" t="s">
        <v>38</v>
      </c>
      <c r="B101" s="16">
        <f>'Test Setup Request'!A104</f>
        <v>0</v>
      </c>
      <c r="C101" s="16">
        <f>'Test Setup Request'!B104</f>
        <v>0</v>
      </c>
      <c r="D101" s="16">
        <f>'Test Setup Request'!D104</f>
        <v>0</v>
      </c>
      <c r="E101" s="16" t="s">
        <v>128</v>
      </c>
      <c r="F101" s="16" t="s">
        <v>41</v>
      </c>
      <c r="G101" s="16" t="s">
        <v>42</v>
      </c>
      <c r="H101" s="16">
        <f t="shared" si="10"/>
        <v>0</v>
      </c>
      <c r="I101" s="16">
        <f t="shared" si="11"/>
        <v>0</v>
      </c>
      <c r="J101" s="16" t="s">
        <v>43</v>
      </c>
      <c r="K101" s="16" t="s">
        <v>44</v>
      </c>
    </row>
    <row r="102" spans="1:42" x14ac:dyDescent="0.35">
      <c r="A102" s="16"/>
      <c r="B102" s="16"/>
      <c r="C102" s="16"/>
      <c r="D102" s="16"/>
      <c r="E102" s="16"/>
      <c r="F102" s="16"/>
      <c r="G102" s="16"/>
      <c r="H102" s="16"/>
      <c r="I102" s="16"/>
      <c r="J102" s="16"/>
      <c r="K102" s="16"/>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AP999"/>
  <sheetViews>
    <sheetView zoomScale="85" zoomScaleNormal="85" workbookViewId="0">
      <selection activeCell="A19" sqref="A19"/>
    </sheetView>
  </sheetViews>
  <sheetFormatPr defaultRowHeight="14.5" x14ac:dyDescent="0.35"/>
  <cols>
    <col min="1" max="1" width="28.90625" bestFit="1" customWidth="1"/>
    <col min="2" max="2" width="36.6328125" style="54" bestFit="1" customWidth="1"/>
    <col min="3" max="3" width="17.36328125" style="54" bestFit="1" customWidth="1"/>
    <col min="4" max="4" width="27" bestFit="1" customWidth="1"/>
    <col min="5" max="5" width="24.6328125" style="27" bestFit="1" customWidth="1"/>
    <col min="6" max="6" width="9" customWidth="1"/>
    <col min="7" max="7" width="11.90625" bestFit="1" customWidth="1"/>
    <col min="8" max="8" width="21.54296875" customWidth="1"/>
    <col min="9" max="9" width="17" customWidth="1"/>
    <col min="10" max="10" width="20.6328125" customWidth="1"/>
    <col min="11" max="11" width="14.54296875" customWidth="1"/>
    <col min="12" max="12" width="19.453125" customWidth="1"/>
    <col min="14" max="14" width="13.453125" bestFit="1" customWidth="1"/>
    <col min="15" max="15" width="10.36328125" bestFit="1" customWidth="1"/>
    <col min="16" max="16" width="20.6328125" style="54" customWidth="1"/>
    <col min="17" max="17" width="24" style="54" customWidth="1"/>
    <col min="18" max="18" width="21.90625" style="54" customWidth="1"/>
    <col min="19" max="19" width="17.453125" style="54" bestFit="1" customWidth="1"/>
    <col min="20" max="20" width="26.36328125" style="63" customWidth="1"/>
    <col min="21" max="21" width="10.54296875" style="54" bestFit="1" customWidth="1"/>
    <col min="22" max="22" width="13.54296875" style="54" bestFit="1" customWidth="1"/>
    <col min="23" max="23" width="16.90625" style="54" bestFit="1" customWidth="1"/>
    <col min="24" max="24" width="27" style="54" bestFit="1" customWidth="1"/>
    <col min="25" max="25" width="20.36328125" style="54" customWidth="1"/>
    <col min="26" max="26" width="18.6328125" style="54" customWidth="1"/>
    <col min="27" max="27" width="17" style="54" bestFit="1" customWidth="1"/>
    <col min="28" max="28" width="22" style="54" customWidth="1"/>
    <col min="29" max="29" width="24.90625" style="54" bestFit="1" customWidth="1"/>
    <col min="30" max="30" width="17" style="54" customWidth="1"/>
    <col min="31" max="31" width="18.453125" style="54" customWidth="1"/>
    <col min="32" max="32" width="17.453125" style="54" customWidth="1"/>
    <col min="33" max="33" width="19.36328125" style="54" bestFit="1" customWidth="1"/>
    <col min="34" max="34" width="28.90625" style="54" bestFit="1" customWidth="1"/>
    <col min="35" max="35" width="18.54296875" style="54" customWidth="1"/>
    <col min="36" max="36" width="16.453125" style="54" bestFit="1" customWidth="1"/>
    <col min="37" max="37" width="20.08984375" style="54" bestFit="1" customWidth="1"/>
    <col min="38" max="38" width="8.90625" style="54"/>
    <col min="39" max="39" width="41.08984375" style="54" customWidth="1"/>
    <col min="40" max="40" width="15.08984375" style="54" bestFit="1" customWidth="1"/>
    <col min="41" max="41" width="9.90625" style="54" bestFit="1" customWidth="1"/>
    <col min="45" max="45" width="41.08984375" customWidth="1"/>
  </cols>
  <sheetData>
    <row r="1" spans="1:42" ht="29" x14ac:dyDescent="0.35">
      <c r="A1" s="2" t="s">
        <v>51</v>
      </c>
      <c r="B1" s="57" t="s">
        <v>0</v>
      </c>
      <c r="C1" s="57" t="s">
        <v>1</v>
      </c>
      <c r="D1" s="2" t="s">
        <v>2</v>
      </c>
      <c r="E1" s="29" t="s">
        <v>139</v>
      </c>
      <c r="F1" s="66" t="s">
        <v>3</v>
      </c>
      <c r="G1" t="s">
        <v>4</v>
      </c>
      <c r="H1" s="44" t="s">
        <v>5</v>
      </c>
      <c r="I1" s="66" t="s">
        <v>54</v>
      </c>
      <c r="J1" s="66" t="s">
        <v>55</v>
      </c>
      <c r="K1" s="1" t="s">
        <v>28</v>
      </c>
      <c r="L1" s="14" t="s">
        <v>29</v>
      </c>
      <c r="M1" t="s">
        <v>35</v>
      </c>
      <c r="N1" t="s">
        <v>36</v>
      </c>
      <c r="O1" t="s">
        <v>37</v>
      </c>
      <c r="P1" s="50" t="s">
        <v>33</v>
      </c>
      <c r="Q1" s="50" t="s">
        <v>6</v>
      </c>
      <c r="R1" s="50" t="s">
        <v>7</v>
      </c>
      <c r="S1" s="51" t="s">
        <v>8</v>
      </c>
      <c r="T1" s="55" t="s">
        <v>26</v>
      </c>
      <c r="U1" s="55" t="s">
        <v>9</v>
      </c>
      <c r="V1" s="55" t="s">
        <v>10</v>
      </c>
      <c r="W1" s="56" t="s">
        <v>11</v>
      </c>
      <c r="X1" s="57" t="s">
        <v>32</v>
      </c>
      <c r="Y1" s="58" t="s">
        <v>12</v>
      </c>
      <c r="Z1" s="58" t="s">
        <v>13</v>
      </c>
      <c r="AA1" s="57" t="s">
        <v>14</v>
      </c>
      <c r="AB1" s="58" t="s">
        <v>25</v>
      </c>
      <c r="AC1" s="59" t="s">
        <v>31</v>
      </c>
      <c r="AD1" s="59" t="s">
        <v>27</v>
      </c>
      <c r="AE1" s="59" t="s">
        <v>19</v>
      </c>
      <c r="AF1" s="59" t="s">
        <v>20</v>
      </c>
      <c r="AG1" s="60" t="s">
        <v>21</v>
      </c>
      <c r="AH1" s="61" t="s">
        <v>34</v>
      </c>
      <c r="AI1" s="62" t="s">
        <v>22</v>
      </c>
      <c r="AJ1" s="62" t="s">
        <v>23</v>
      </c>
      <c r="AK1" s="61" t="s">
        <v>24</v>
      </c>
      <c r="AL1" s="63" t="s">
        <v>15</v>
      </c>
      <c r="AM1" s="54" t="s">
        <v>16</v>
      </c>
      <c r="AN1" s="54" t="s">
        <v>17</v>
      </c>
      <c r="AO1" s="54" t="s">
        <v>18</v>
      </c>
      <c r="AP1" s="54"/>
    </row>
    <row r="2" spans="1:42" x14ac:dyDescent="0.35">
      <c r="A2" s="16" t="s">
        <v>47</v>
      </c>
      <c r="B2" s="20" t="str">
        <f>'Test Setup Request'!A5</f>
        <v>exampletestmid</v>
      </c>
      <c r="C2" s="20" t="str">
        <f>'Test Setup Request'!B5</f>
        <v>Test Merchant</v>
      </c>
      <c r="D2" s="16" t="str">
        <f>'Test Setup Request'!D5</f>
        <v>http://myurl.com</v>
      </c>
      <c r="E2" s="64" t="str">
        <f>'Live Boarding Request'!E6</f>
        <v>Cruise Direct API</v>
      </c>
      <c r="F2" s="16" t="s">
        <v>128</v>
      </c>
      <c r="G2" s="16" t="s">
        <v>41</v>
      </c>
      <c r="H2" s="67" t="s">
        <v>42</v>
      </c>
      <c r="I2" s="67" t="str">
        <f>B2</f>
        <v>exampletestmid</v>
      </c>
      <c r="J2" s="67" t="str">
        <f>B2</f>
        <v>exampletestmid</v>
      </c>
      <c r="K2" s="16" t="s">
        <v>43</v>
      </c>
      <c r="L2" s="16" t="s">
        <v>44</v>
      </c>
      <c r="M2" s="16"/>
      <c r="P2" s="52" t="str">
        <f>'Live Boarding Request'!H6</f>
        <v>1234</v>
      </c>
      <c r="Q2" s="20">
        <f>'Live Boarding Request'!I6</f>
        <v>456789</v>
      </c>
      <c r="R2" s="53" t="str">
        <f>'Live Boarding Request'!J6</f>
        <v>123456789012</v>
      </c>
      <c r="S2" s="53" t="str">
        <f>'Live Boarding Request'!K6</f>
        <v>Default</v>
      </c>
      <c r="T2" s="52" t="str">
        <f>'Live Boarding Request'!L6</f>
        <v>1234</v>
      </c>
      <c r="U2" s="52">
        <f>'Live Boarding Request'!M6</f>
        <v>543210</v>
      </c>
      <c r="V2" s="52" t="str">
        <f>'Live Boarding Request'!N6</f>
        <v>123456789012</v>
      </c>
      <c r="W2" s="52" t="str">
        <f>'Live Boarding Request'!O6</f>
        <v>Default</v>
      </c>
      <c r="X2" s="52" t="str">
        <f>'Live Boarding Request'!X6</f>
        <v>1234</v>
      </c>
      <c r="Y2" s="20">
        <f>'Live Boarding Request'!Y6</f>
        <v>0</v>
      </c>
      <c r="Z2" s="20">
        <f>'Live Boarding Request'!Z6</f>
        <v>0</v>
      </c>
      <c r="AA2" s="20" t="str">
        <f>'Live Boarding Request'!AA6</f>
        <v>Default</v>
      </c>
      <c r="AB2" s="53">
        <f>'Live Boarding Request'!AB6</f>
        <v>0</v>
      </c>
      <c r="AC2" s="52"/>
      <c r="AD2" s="52" t="str">
        <f>'Live Boarding Request'!P6</f>
        <v>1234</v>
      </c>
      <c r="AE2" s="52" t="str">
        <f>'Live Boarding Request'!Q6</f>
        <v>10000000000021</v>
      </c>
      <c r="AF2" s="52" t="str">
        <f>'Live Boarding Request'!R6</f>
        <v>3210987654</v>
      </c>
      <c r="AG2" s="52" t="str">
        <f>'Live Boarding Request'!S6</f>
        <v>Default</v>
      </c>
      <c r="AH2" s="52" t="str">
        <f>'Live Boarding Request'!T6</f>
        <v>1234</v>
      </c>
      <c r="AI2" s="52">
        <f>'Live Boarding Request'!U6</f>
        <v>0</v>
      </c>
      <c r="AJ2" s="52">
        <f>'Live Boarding Request'!V6</f>
        <v>0</v>
      </c>
      <c r="AK2" s="52" t="str">
        <f>'Live Boarding Request'!W6</f>
        <v>Default</v>
      </c>
      <c r="AL2" s="20">
        <v>2</v>
      </c>
      <c r="AM2" s="20" t="s">
        <v>49</v>
      </c>
      <c r="AN2" s="20">
        <v>1</v>
      </c>
      <c r="AO2" s="20">
        <v>0</v>
      </c>
    </row>
    <row r="3" spans="1:42" x14ac:dyDescent="0.35">
      <c r="A3" s="16" t="s">
        <v>47</v>
      </c>
      <c r="B3" s="20">
        <f>'Test Setup Request'!A6</f>
        <v>0</v>
      </c>
      <c r="C3" s="20">
        <f>'Test Setup Request'!B6</f>
        <v>0</v>
      </c>
      <c r="D3" s="20">
        <f>'Test Setup Request'!D6</f>
        <v>0</v>
      </c>
      <c r="E3" s="68">
        <f>'Live Boarding Request'!E7</f>
        <v>0</v>
      </c>
      <c r="F3" s="16" t="s">
        <v>128</v>
      </c>
      <c r="G3" s="16" t="s">
        <v>41</v>
      </c>
      <c r="H3" s="16" t="s">
        <v>42</v>
      </c>
      <c r="I3" s="16">
        <f t="shared" ref="I3:I20" si="0">B3</f>
        <v>0</v>
      </c>
      <c r="J3" s="16">
        <f t="shared" ref="J3:J20" si="1">B3</f>
        <v>0</v>
      </c>
      <c r="K3" s="16" t="s">
        <v>43</v>
      </c>
      <c r="L3" s="16" t="s">
        <v>44</v>
      </c>
      <c r="P3" s="52">
        <f>'Live Boarding Request'!H7</f>
        <v>0</v>
      </c>
      <c r="Q3" s="20">
        <f>'Live Boarding Request'!I7</f>
        <v>0</v>
      </c>
      <c r="R3" s="53">
        <f>'Live Boarding Request'!J7</f>
        <v>0</v>
      </c>
      <c r="S3" s="53">
        <f>'Live Boarding Request'!K7</f>
        <v>0</v>
      </c>
      <c r="T3" s="52">
        <f>'Live Boarding Request'!L7</f>
        <v>0</v>
      </c>
      <c r="U3" s="52">
        <f>'Live Boarding Request'!M7</f>
        <v>0</v>
      </c>
      <c r="V3" s="52">
        <f>'Live Boarding Request'!N7</f>
        <v>0</v>
      </c>
      <c r="W3" s="52">
        <f>'Live Boarding Request'!O7</f>
        <v>0</v>
      </c>
      <c r="X3" s="52">
        <f>'Live Boarding Request'!X7</f>
        <v>0</v>
      </c>
      <c r="Y3" s="20">
        <f>'Live Boarding Request'!Y7</f>
        <v>0</v>
      </c>
      <c r="Z3" s="20">
        <f>'Live Boarding Request'!Z7</f>
        <v>0</v>
      </c>
      <c r="AA3" s="20">
        <f>'Live Boarding Request'!AA7</f>
        <v>0</v>
      </c>
      <c r="AB3" s="53">
        <f>'Live Boarding Request'!AB7</f>
        <v>0</v>
      </c>
      <c r="AC3" s="52"/>
      <c r="AD3" s="52">
        <f>'Live Boarding Request'!P7</f>
        <v>0</v>
      </c>
      <c r="AE3" s="52">
        <f>'Live Boarding Request'!Q7</f>
        <v>0</v>
      </c>
      <c r="AF3" s="52">
        <f>'Live Boarding Request'!R7</f>
        <v>0</v>
      </c>
      <c r="AG3" s="52">
        <f>'Live Boarding Request'!S7</f>
        <v>0</v>
      </c>
      <c r="AH3" s="52">
        <f>'Live Boarding Request'!T7</f>
        <v>0</v>
      </c>
      <c r="AI3" s="52">
        <f>'Live Boarding Request'!U7</f>
        <v>0</v>
      </c>
      <c r="AJ3" s="52">
        <f>'Live Boarding Request'!V7</f>
        <v>0</v>
      </c>
      <c r="AK3" s="52">
        <f>'Live Boarding Request'!W7</f>
        <v>0</v>
      </c>
      <c r="AL3" s="20">
        <v>2</v>
      </c>
      <c r="AM3" s="20" t="s">
        <v>49</v>
      </c>
      <c r="AN3" s="20">
        <v>1</v>
      </c>
      <c r="AO3" s="20">
        <v>0</v>
      </c>
    </row>
    <row r="4" spans="1:42" x14ac:dyDescent="0.35">
      <c r="A4" s="16" t="s">
        <v>47</v>
      </c>
      <c r="B4" s="20">
        <f>'Test Setup Request'!A7</f>
        <v>0</v>
      </c>
      <c r="C4" s="20">
        <f>'Test Setup Request'!B7</f>
        <v>0</v>
      </c>
      <c r="D4" s="20">
        <f>'Test Setup Request'!D7</f>
        <v>0</v>
      </c>
      <c r="E4" s="68">
        <f>'Live Boarding Request'!E8</f>
        <v>0</v>
      </c>
      <c r="F4" s="16" t="s">
        <v>128</v>
      </c>
      <c r="G4" s="16" t="s">
        <v>41</v>
      </c>
      <c r="H4" s="16" t="s">
        <v>42</v>
      </c>
      <c r="I4" s="16">
        <f t="shared" si="0"/>
        <v>0</v>
      </c>
      <c r="J4" s="16">
        <f t="shared" si="1"/>
        <v>0</v>
      </c>
      <c r="K4" s="16" t="s">
        <v>43</v>
      </c>
      <c r="L4" s="16" t="s">
        <v>44</v>
      </c>
      <c r="P4" s="52">
        <f>'Live Boarding Request'!H8</f>
        <v>0</v>
      </c>
      <c r="Q4" s="20">
        <f>'Live Boarding Request'!I8</f>
        <v>0</v>
      </c>
      <c r="R4" s="53">
        <f>'Live Boarding Request'!J8</f>
        <v>0</v>
      </c>
      <c r="S4" s="53">
        <f>'Live Boarding Request'!K8</f>
        <v>0</v>
      </c>
      <c r="T4" s="52">
        <f>'Live Boarding Request'!L8</f>
        <v>0</v>
      </c>
      <c r="U4" s="52">
        <f>'Live Boarding Request'!M8</f>
        <v>0</v>
      </c>
      <c r="V4" s="52">
        <f>'Live Boarding Request'!N8</f>
        <v>0</v>
      </c>
      <c r="W4" s="52">
        <f>'Live Boarding Request'!O8</f>
        <v>0</v>
      </c>
      <c r="X4" s="52">
        <f>'Live Boarding Request'!X8</f>
        <v>0</v>
      </c>
      <c r="Y4" s="20">
        <f>'Live Boarding Request'!Y8</f>
        <v>0</v>
      </c>
      <c r="Z4" s="20">
        <f>'Live Boarding Request'!Z8</f>
        <v>0</v>
      </c>
      <c r="AA4" s="20">
        <f>'Live Boarding Request'!AA8</f>
        <v>0</v>
      </c>
      <c r="AB4" s="53">
        <f>'Live Boarding Request'!AB8</f>
        <v>0</v>
      </c>
      <c r="AC4" s="52"/>
      <c r="AD4" s="52">
        <f>'Live Boarding Request'!P8</f>
        <v>0</v>
      </c>
      <c r="AE4" s="52">
        <f>'Live Boarding Request'!Q8</f>
        <v>0</v>
      </c>
      <c r="AF4" s="52">
        <f>'Live Boarding Request'!R8</f>
        <v>0</v>
      </c>
      <c r="AG4" s="52">
        <f>'Live Boarding Request'!S8</f>
        <v>0</v>
      </c>
      <c r="AH4" s="52">
        <f>'Live Boarding Request'!T8</f>
        <v>0</v>
      </c>
      <c r="AI4" s="52">
        <f>'Live Boarding Request'!U8</f>
        <v>0</v>
      </c>
      <c r="AJ4" s="52">
        <f>'Live Boarding Request'!V8</f>
        <v>0</v>
      </c>
      <c r="AK4" s="52">
        <f>'Live Boarding Request'!W8</f>
        <v>0</v>
      </c>
      <c r="AL4" s="20">
        <v>2</v>
      </c>
      <c r="AM4" s="20" t="s">
        <v>49</v>
      </c>
      <c r="AN4" s="20">
        <v>1</v>
      </c>
      <c r="AO4" s="20">
        <v>0</v>
      </c>
    </row>
    <row r="5" spans="1:42" x14ac:dyDescent="0.35">
      <c r="A5" s="16" t="s">
        <v>47</v>
      </c>
      <c r="B5" s="20">
        <f>'Test Setup Request'!A8</f>
        <v>0</v>
      </c>
      <c r="C5" s="20">
        <f>'Test Setup Request'!B8</f>
        <v>0</v>
      </c>
      <c r="D5" s="20">
        <f>'Test Setup Request'!D8</f>
        <v>0</v>
      </c>
      <c r="E5" s="68">
        <f>'Live Boarding Request'!E9</f>
        <v>0</v>
      </c>
      <c r="F5" s="16" t="s">
        <v>128</v>
      </c>
      <c r="G5" s="16" t="s">
        <v>41</v>
      </c>
      <c r="H5" s="16" t="s">
        <v>42</v>
      </c>
      <c r="I5" s="16">
        <f t="shared" si="0"/>
        <v>0</v>
      </c>
      <c r="J5" s="16">
        <f t="shared" si="1"/>
        <v>0</v>
      </c>
      <c r="K5" s="16" t="s">
        <v>43</v>
      </c>
      <c r="L5" s="16" t="s">
        <v>44</v>
      </c>
      <c r="P5" s="52">
        <f>'Live Boarding Request'!H9</f>
        <v>0</v>
      </c>
      <c r="Q5" s="20">
        <f>'Live Boarding Request'!I9</f>
        <v>0</v>
      </c>
      <c r="R5" s="53">
        <f>'Live Boarding Request'!J9</f>
        <v>0</v>
      </c>
      <c r="S5" s="53">
        <f>'Live Boarding Request'!K9</f>
        <v>0</v>
      </c>
      <c r="T5" s="52">
        <f>'Live Boarding Request'!L9</f>
        <v>0</v>
      </c>
      <c r="U5" s="52">
        <f>'Live Boarding Request'!M9</f>
        <v>0</v>
      </c>
      <c r="V5" s="52">
        <f>'Live Boarding Request'!N9</f>
        <v>0</v>
      </c>
      <c r="W5" s="52">
        <f>'Live Boarding Request'!O9</f>
        <v>0</v>
      </c>
      <c r="X5" s="52">
        <f>'Live Boarding Request'!X9</f>
        <v>0</v>
      </c>
      <c r="Y5" s="20">
        <f>'Live Boarding Request'!Y9</f>
        <v>0</v>
      </c>
      <c r="Z5" s="20">
        <f>'Live Boarding Request'!Z9</f>
        <v>0</v>
      </c>
      <c r="AA5" s="20">
        <f>'Live Boarding Request'!AA9</f>
        <v>0</v>
      </c>
      <c r="AB5" s="53">
        <f>'Live Boarding Request'!AB9</f>
        <v>0</v>
      </c>
      <c r="AC5" s="52"/>
      <c r="AD5" s="52">
        <f>'Live Boarding Request'!P9</f>
        <v>0</v>
      </c>
      <c r="AE5" s="52">
        <f>'Live Boarding Request'!Q9</f>
        <v>0</v>
      </c>
      <c r="AF5" s="52">
        <f>'Live Boarding Request'!R9</f>
        <v>0</v>
      </c>
      <c r="AG5" s="52">
        <f>'Live Boarding Request'!S9</f>
        <v>0</v>
      </c>
      <c r="AH5" s="52">
        <f>'Live Boarding Request'!T9</f>
        <v>0</v>
      </c>
      <c r="AI5" s="52">
        <f>'Live Boarding Request'!U9</f>
        <v>0</v>
      </c>
      <c r="AJ5" s="52">
        <f>'Live Boarding Request'!V9</f>
        <v>0</v>
      </c>
      <c r="AK5" s="52">
        <f>'Live Boarding Request'!W9</f>
        <v>0</v>
      </c>
      <c r="AL5" s="20">
        <v>2</v>
      </c>
      <c r="AM5" s="20" t="s">
        <v>49</v>
      </c>
      <c r="AN5" s="20">
        <v>1</v>
      </c>
      <c r="AO5" s="20">
        <v>0</v>
      </c>
    </row>
    <row r="6" spans="1:42" x14ac:dyDescent="0.35">
      <c r="A6" s="16" t="s">
        <v>47</v>
      </c>
      <c r="B6" s="20">
        <f>'Test Setup Request'!A9</f>
        <v>0</v>
      </c>
      <c r="C6" s="20">
        <f>'Test Setup Request'!B9</f>
        <v>0</v>
      </c>
      <c r="D6" s="20">
        <f>'Test Setup Request'!D9</f>
        <v>0</v>
      </c>
      <c r="E6" s="68">
        <f>'Live Boarding Request'!E10</f>
        <v>0</v>
      </c>
      <c r="F6" s="16" t="s">
        <v>128</v>
      </c>
      <c r="G6" s="16" t="s">
        <v>41</v>
      </c>
      <c r="H6" s="16" t="s">
        <v>42</v>
      </c>
      <c r="I6" s="16">
        <f t="shared" si="0"/>
        <v>0</v>
      </c>
      <c r="J6" s="16">
        <f t="shared" si="1"/>
        <v>0</v>
      </c>
      <c r="K6" s="16" t="s">
        <v>43</v>
      </c>
      <c r="L6" s="16" t="s">
        <v>44</v>
      </c>
      <c r="P6" s="52">
        <f>'Live Boarding Request'!H10</f>
        <v>0</v>
      </c>
      <c r="Q6" s="20">
        <f>'Live Boarding Request'!I10</f>
        <v>0</v>
      </c>
      <c r="R6" s="53">
        <f>'Live Boarding Request'!J10</f>
        <v>0</v>
      </c>
      <c r="S6" s="53">
        <f>'Live Boarding Request'!K10</f>
        <v>0</v>
      </c>
      <c r="T6" s="52">
        <f>'Live Boarding Request'!L10</f>
        <v>0</v>
      </c>
      <c r="U6" s="52">
        <f>'Live Boarding Request'!M10</f>
        <v>0</v>
      </c>
      <c r="V6" s="52">
        <f>'Live Boarding Request'!N10</f>
        <v>0</v>
      </c>
      <c r="W6" s="52">
        <f>'Live Boarding Request'!O10</f>
        <v>0</v>
      </c>
      <c r="X6" s="52">
        <f>'Live Boarding Request'!X10</f>
        <v>0</v>
      </c>
      <c r="Y6" s="20">
        <f>'Live Boarding Request'!Y10</f>
        <v>0</v>
      </c>
      <c r="Z6" s="20">
        <f>'Live Boarding Request'!Z10</f>
        <v>0</v>
      </c>
      <c r="AA6" s="20">
        <f>'Live Boarding Request'!AA10</f>
        <v>0</v>
      </c>
      <c r="AB6" s="53">
        <f>'Live Boarding Request'!AB10</f>
        <v>0</v>
      </c>
      <c r="AC6" s="52"/>
      <c r="AD6" s="52">
        <f>'Live Boarding Request'!P10</f>
        <v>0</v>
      </c>
      <c r="AE6" s="52">
        <f>'Live Boarding Request'!Q10</f>
        <v>0</v>
      </c>
      <c r="AF6" s="52">
        <f>'Live Boarding Request'!R10</f>
        <v>0</v>
      </c>
      <c r="AG6" s="52">
        <f>'Live Boarding Request'!S10</f>
        <v>0</v>
      </c>
      <c r="AH6" s="52">
        <f>'Live Boarding Request'!T10</f>
        <v>0</v>
      </c>
      <c r="AI6" s="52">
        <f>'Live Boarding Request'!U10</f>
        <v>0</v>
      </c>
      <c r="AJ6" s="52">
        <f>'Live Boarding Request'!V10</f>
        <v>0</v>
      </c>
      <c r="AK6" s="52">
        <f>'Live Boarding Request'!W10</f>
        <v>0</v>
      </c>
      <c r="AL6" s="20">
        <v>2</v>
      </c>
      <c r="AM6" s="20" t="s">
        <v>49</v>
      </c>
      <c r="AN6" s="20">
        <v>1</v>
      </c>
      <c r="AO6" s="20">
        <v>0</v>
      </c>
    </row>
    <row r="7" spans="1:42" x14ac:dyDescent="0.35">
      <c r="A7" s="16" t="s">
        <v>47</v>
      </c>
      <c r="B7" s="20">
        <f>'Test Setup Request'!A10</f>
        <v>0</v>
      </c>
      <c r="C7" s="20">
        <f>'Test Setup Request'!B10</f>
        <v>0</v>
      </c>
      <c r="D7" s="20">
        <f>'Test Setup Request'!D10</f>
        <v>0</v>
      </c>
      <c r="E7" s="68">
        <f>'Live Boarding Request'!E11</f>
        <v>0</v>
      </c>
      <c r="F7" s="16" t="s">
        <v>128</v>
      </c>
      <c r="G7" s="16" t="s">
        <v>41</v>
      </c>
      <c r="H7" s="16" t="s">
        <v>42</v>
      </c>
      <c r="I7" s="16">
        <f t="shared" si="0"/>
        <v>0</v>
      </c>
      <c r="J7" s="16">
        <f t="shared" si="1"/>
        <v>0</v>
      </c>
      <c r="K7" s="16" t="s">
        <v>43</v>
      </c>
      <c r="L7" s="16" t="s">
        <v>44</v>
      </c>
      <c r="P7" s="52">
        <f>'Live Boarding Request'!H11</f>
        <v>0</v>
      </c>
      <c r="Q7" s="20">
        <f>'Live Boarding Request'!I11</f>
        <v>0</v>
      </c>
      <c r="R7" s="53">
        <f>'Live Boarding Request'!J11</f>
        <v>0</v>
      </c>
      <c r="S7" s="53">
        <f>'Live Boarding Request'!K11</f>
        <v>0</v>
      </c>
      <c r="T7" s="52">
        <f>'Live Boarding Request'!L11</f>
        <v>0</v>
      </c>
      <c r="U7" s="52">
        <f>'Live Boarding Request'!M11</f>
        <v>0</v>
      </c>
      <c r="V7" s="52">
        <f>'Live Boarding Request'!N11</f>
        <v>0</v>
      </c>
      <c r="W7" s="52">
        <f>'Live Boarding Request'!O11</f>
        <v>0</v>
      </c>
      <c r="X7" s="52">
        <f>'Live Boarding Request'!X11</f>
        <v>0</v>
      </c>
      <c r="Y7" s="20">
        <f>'Live Boarding Request'!Y11</f>
        <v>0</v>
      </c>
      <c r="Z7" s="20">
        <f>'Live Boarding Request'!Z11</f>
        <v>0</v>
      </c>
      <c r="AA7" s="20">
        <f>'Live Boarding Request'!AA11</f>
        <v>0</v>
      </c>
      <c r="AB7" s="53">
        <f>'Live Boarding Request'!AB11</f>
        <v>0</v>
      </c>
      <c r="AC7" s="52"/>
      <c r="AD7" s="52">
        <f>'Live Boarding Request'!P11</f>
        <v>0</v>
      </c>
      <c r="AE7" s="52">
        <f>'Live Boarding Request'!Q11</f>
        <v>0</v>
      </c>
      <c r="AF7" s="52">
        <f>'Live Boarding Request'!R11</f>
        <v>0</v>
      </c>
      <c r="AG7" s="52">
        <f>'Live Boarding Request'!S11</f>
        <v>0</v>
      </c>
      <c r="AH7" s="52">
        <f>'Live Boarding Request'!T11</f>
        <v>0</v>
      </c>
      <c r="AI7" s="52">
        <f>'Live Boarding Request'!U11</f>
        <v>0</v>
      </c>
      <c r="AJ7" s="52">
        <f>'Live Boarding Request'!V11</f>
        <v>0</v>
      </c>
      <c r="AK7" s="52">
        <f>'Live Boarding Request'!W11</f>
        <v>0</v>
      </c>
      <c r="AL7" s="20">
        <v>2</v>
      </c>
      <c r="AM7" s="20" t="s">
        <v>49</v>
      </c>
      <c r="AN7" s="20">
        <v>1</v>
      </c>
      <c r="AO7" s="20">
        <v>0</v>
      </c>
    </row>
    <row r="8" spans="1:42" x14ac:dyDescent="0.35">
      <c r="A8" s="16" t="s">
        <v>47</v>
      </c>
      <c r="B8" s="20">
        <f>'Test Setup Request'!A11</f>
        <v>0</v>
      </c>
      <c r="C8" s="20">
        <f>'Test Setup Request'!B11</f>
        <v>0</v>
      </c>
      <c r="D8" s="20">
        <f>'Test Setup Request'!D11</f>
        <v>0</v>
      </c>
      <c r="E8" s="68">
        <f>'Live Boarding Request'!E12</f>
        <v>0</v>
      </c>
      <c r="F8" s="16" t="s">
        <v>128</v>
      </c>
      <c r="G8" s="16" t="s">
        <v>41</v>
      </c>
      <c r="H8" s="16" t="s">
        <v>42</v>
      </c>
      <c r="I8" s="16">
        <f t="shared" si="0"/>
        <v>0</v>
      </c>
      <c r="J8" s="16">
        <f t="shared" si="1"/>
        <v>0</v>
      </c>
      <c r="K8" s="16" t="s">
        <v>43</v>
      </c>
      <c r="L8" s="16" t="s">
        <v>44</v>
      </c>
      <c r="P8" s="52">
        <f>'Live Boarding Request'!H12</f>
        <v>0</v>
      </c>
      <c r="Q8" s="20">
        <f>'Live Boarding Request'!I12</f>
        <v>0</v>
      </c>
      <c r="R8" s="53">
        <f>'Live Boarding Request'!J12</f>
        <v>0</v>
      </c>
      <c r="S8" s="53">
        <f>'Live Boarding Request'!K12</f>
        <v>0</v>
      </c>
      <c r="T8" s="52">
        <f>'Live Boarding Request'!L12</f>
        <v>0</v>
      </c>
      <c r="U8" s="52">
        <f>'Live Boarding Request'!M12</f>
        <v>0</v>
      </c>
      <c r="V8" s="52">
        <f>'Live Boarding Request'!N12</f>
        <v>0</v>
      </c>
      <c r="W8" s="52">
        <f>'Live Boarding Request'!O12</f>
        <v>0</v>
      </c>
      <c r="X8" s="52">
        <f>'Live Boarding Request'!X12</f>
        <v>0</v>
      </c>
      <c r="Y8" s="20">
        <f>'Live Boarding Request'!Y12</f>
        <v>0</v>
      </c>
      <c r="Z8" s="20">
        <f>'Live Boarding Request'!Z12</f>
        <v>0</v>
      </c>
      <c r="AA8" s="20">
        <f>'Live Boarding Request'!AA12</f>
        <v>0</v>
      </c>
      <c r="AB8" s="53">
        <f>'Live Boarding Request'!AB12</f>
        <v>0</v>
      </c>
      <c r="AC8" s="52"/>
      <c r="AD8" s="52">
        <f>'Live Boarding Request'!P12</f>
        <v>0</v>
      </c>
      <c r="AE8" s="52">
        <f>'Live Boarding Request'!Q12</f>
        <v>0</v>
      </c>
      <c r="AF8" s="52">
        <f>'Live Boarding Request'!R12</f>
        <v>0</v>
      </c>
      <c r="AG8" s="52">
        <f>'Live Boarding Request'!S12</f>
        <v>0</v>
      </c>
      <c r="AH8" s="52">
        <f>'Live Boarding Request'!T12</f>
        <v>0</v>
      </c>
      <c r="AI8" s="52">
        <f>'Live Boarding Request'!U12</f>
        <v>0</v>
      </c>
      <c r="AJ8" s="52">
        <f>'Live Boarding Request'!V12</f>
        <v>0</v>
      </c>
      <c r="AK8" s="52">
        <f>'Live Boarding Request'!W12</f>
        <v>0</v>
      </c>
      <c r="AL8" s="20">
        <v>2</v>
      </c>
      <c r="AM8" s="20" t="s">
        <v>49</v>
      </c>
      <c r="AN8" s="20">
        <v>1</v>
      </c>
      <c r="AO8" s="20">
        <v>0</v>
      </c>
    </row>
    <row r="9" spans="1:42" x14ac:dyDescent="0.35">
      <c r="A9" s="16" t="s">
        <v>47</v>
      </c>
      <c r="B9" s="20">
        <f>'Test Setup Request'!A12</f>
        <v>0</v>
      </c>
      <c r="C9" s="20">
        <f>'Test Setup Request'!B12</f>
        <v>0</v>
      </c>
      <c r="D9" s="20">
        <f>'Test Setup Request'!D12</f>
        <v>0</v>
      </c>
      <c r="E9" s="68">
        <f>'Live Boarding Request'!E13</f>
        <v>0</v>
      </c>
      <c r="F9" s="16" t="s">
        <v>128</v>
      </c>
      <c r="G9" s="16" t="s">
        <v>41</v>
      </c>
      <c r="H9" s="16" t="s">
        <v>42</v>
      </c>
      <c r="I9" s="16">
        <f t="shared" si="0"/>
        <v>0</v>
      </c>
      <c r="J9" s="16">
        <f t="shared" si="1"/>
        <v>0</v>
      </c>
      <c r="K9" s="16" t="s">
        <v>43</v>
      </c>
      <c r="L9" s="16" t="s">
        <v>44</v>
      </c>
      <c r="P9" s="52">
        <f>'Live Boarding Request'!H13</f>
        <v>0</v>
      </c>
      <c r="Q9" s="20">
        <f>'Live Boarding Request'!I13</f>
        <v>0</v>
      </c>
      <c r="R9" s="53">
        <f>'Live Boarding Request'!J13</f>
        <v>0</v>
      </c>
      <c r="S9" s="53">
        <f>'Live Boarding Request'!K13</f>
        <v>0</v>
      </c>
      <c r="T9" s="52">
        <f>'Live Boarding Request'!L13</f>
        <v>0</v>
      </c>
      <c r="U9" s="52">
        <f>'Live Boarding Request'!M13</f>
        <v>0</v>
      </c>
      <c r="V9" s="52">
        <f>'Live Boarding Request'!N13</f>
        <v>0</v>
      </c>
      <c r="W9" s="52">
        <f>'Live Boarding Request'!O13</f>
        <v>0</v>
      </c>
      <c r="X9" s="52">
        <f>'Live Boarding Request'!X13</f>
        <v>0</v>
      </c>
      <c r="Y9" s="20">
        <f>'Live Boarding Request'!Y13</f>
        <v>0</v>
      </c>
      <c r="Z9" s="20">
        <f>'Live Boarding Request'!Z13</f>
        <v>0</v>
      </c>
      <c r="AA9" s="20">
        <f>'Live Boarding Request'!AA13</f>
        <v>0</v>
      </c>
      <c r="AB9" s="53">
        <f>'Live Boarding Request'!AB13</f>
        <v>0</v>
      </c>
      <c r="AC9" s="52"/>
      <c r="AD9" s="52">
        <f>'Live Boarding Request'!P13</f>
        <v>0</v>
      </c>
      <c r="AE9" s="52">
        <f>'Live Boarding Request'!Q13</f>
        <v>0</v>
      </c>
      <c r="AF9" s="52">
        <f>'Live Boarding Request'!R13</f>
        <v>0</v>
      </c>
      <c r="AG9" s="52">
        <f>'Live Boarding Request'!S13</f>
        <v>0</v>
      </c>
      <c r="AH9" s="52">
        <f>'Live Boarding Request'!T13</f>
        <v>0</v>
      </c>
      <c r="AI9" s="52">
        <f>'Live Boarding Request'!U13</f>
        <v>0</v>
      </c>
      <c r="AJ9" s="52">
        <f>'Live Boarding Request'!V13</f>
        <v>0</v>
      </c>
      <c r="AK9" s="52">
        <f>'Live Boarding Request'!W13</f>
        <v>0</v>
      </c>
      <c r="AL9" s="20">
        <v>2</v>
      </c>
      <c r="AM9" s="20" t="s">
        <v>49</v>
      </c>
      <c r="AN9" s="20">
        <v>1</v>
      </c>
      <c r="AO9" s="20">
        <v>0</v>
      </c>
    </row>
    <row r="10" spans="1:42" x14ac:dyDescent="0.35">
      <c r="A10" s="16" t="s">
        <v>47</v>
      </c>
      <c r="B10" s="20">
        <f>'Test Setup Request'!A13</f>
        <v>0</v>
      </c>
      <c r="C10" s="20">
        <f>'Test Setup Request'!B13</f>
        <v>0</v>
      </c>
      <c r="D10" s="20">
        <f>'Test Setup Request'!D13</f>
        <v>0</v>
      </c>
      <c r="E10" s="68">
        <f>'Live Boarding Request'!E14</f>
        <v>0</v>
      </c>
      <c r="F10" s="16" t="s">
        <v>128</v>
      </c>
      <c r="G10" s="16" t="s">
        <v>41</v>
      </c>
      <c r="H10" s="16" t="s">
        <v>42</v>
      </c>
      <c r="I10" s="16">
        <f t="shared" si="0"/>
        <v>0</v>
      </c>
      <c r="J10" s="16">
        <f t="shared" si="1"/>
        <v>0</v>
      </c>
      <c r="K10" s="16" t="s">
        <v>43</v>
      </c>
      <c r="L10" s="16" t="s">
        <v>44</v>
      </c>
      <c r="P10" s="52">
        <f>'Live Boarding Request'!H14</f>
        <v>0</v>
      </c>
      <c r="Q10" s="20">
        <f>'Live Boarding Request'!I14</f>
        <v>0</v>
      </c>
      <c r="R10" s="53">
        <f>'Live Boarding Request'!J14</f>
        <v>0</v>
      </c>
      <c r="S10" s="53">
        <f>'Live Boarding Request'!K14</f>
        <v>0</v>
      </c>
      <c r="T10" s="52">
        <f>'Live Boarding Request'!L14</f>
        <v>0</v>
      </c>
      <c r="U10" s="52">
        <f>'Live Boarding Request'!M14</f>
        <v>0</v>
      </c>
      <c r="V10" s="52">
        <f>'Live Boarding Request'!N14</f>
        <v>0</v>
      </c>
      <c r="W10" s="52">
        <f>'Live Boarding Request'!O14</f>
        <v>0</v>
      </c>
      <c r="X10" s="52">
        <f>'Live Boarding Request'!X14</f>
        <v>0</v>
      </c>
      <c r="Y10" s="20">
        <f>'Live Boarding Request'!Y14</f>
        <v>0</v>
      </c>
      <c r="Z10" s="20">
        <f>'Live Boarding Request'!Z14</f>
        <v>0</v>
      </c>
      <c r="AA10" s="20">
        <f>'Live Boarding Request'!AA14</f>
        <v>0</v>
      </c>
      <c r="AB10" s="53">
        <f>'Live Boarding Request'!AB14</f>
        <v>0</v>
      </c>
      <c r="AC10" s="52"/>
      <c r="AD10" s="52">
        <f>'Live Boarding Request'!P14</f>
        <v>0</v>
      </c>
      <c r="AE10" s="52">
        <f>'Live Boarding Request'!Q14</f>
        <v>0</v>
      </c>
      <c r="AF10" s="52">
        <f>'Live Boarding Request'!R14</f>
        <v>0</v>
      </c>
      <c r="AG10" s="52">
        <f>'Live Boarding Request'!S14</f>
        <v>0</v>
      </c>
      <c r="AH10" s="52">
        <f>'Live Boarding Request'!T14</f>
        <v>0</v>
      </c>
      <c r="AI10" s="52">
        <f>'Live Boarding Request'!U14</f>
        <v>0</v>
      </c>
      <c r="AJ10" s="52">
        <f>'Live Boarding Request'!V14</f>
        <v>0</v>
      </c>
      <c r="AK10" s="52">
        <f>'Live Boarding Request'!W14</f>
        <v>0</v>
      </c>
      <c r="AL10" s="20">
        <v>2</v>
      </c>
      <c r="AM10" s="20" t="s">
        <v>49</v>
      </c>
      <c r="AN10" s="20">
        <v>1</v>
      </c>
      <c r="AO10" s="20">
        <v>0</v>
      </c>
    </row>
    <row r="11" spans="1:42" x14ac:dyDescent="0.35">
      <c r="A11" s="16" t="s">
        <v>47</v>
      </c>
      <c r="B11" s="20">
        <f>'Test Setup Request'!A14</f>
        <v>0</v>
      </c>
      <c r="C11" s="20">
        <f>'Test Setup Request'!B14</f>
        <v>0</v>
      </c>
      <c r="D11" s="20">
        <f>'Test Setup Request'!D14</f>
        <v>0</v>
      </c>
      <c r="E11" s="68">
        <f>'Live Boarding Request'!E15</f>
        <v>0</v>
      </c>
      <c r="F11" s="16" t="s">
        <v>128</v>
      </c>
      <c r="G11" s="16" t="s">
        <v>41</v>
      </c>
      <c r="H11" s="16" t="s">
        <v>42</v>
      </c>
      <c r="I11" s="16">
        <f t="shared" si="0"/>
        <v>0</v>
      </c>
      <c r="J11" s="16">
        <f t="shared" si="1"/>
        <v>0</v>
      </c>
      <c r="K11" s="16" t="s">
        <v>43</v>
      </c>
      <c r="L11" s="16" t="s">
        <v>44</v>
      </c>
      <c r="P11" s="52">
        <f>'Live Boarding Request'!H15</f>
        <v>0</v>
      </c>
      <c r="Q11" s="20">
        <f>'Live Boarding Request'!I15</f>
        <v>0</v>
      </c>
      <c r="R11" s="53">
        <f>'Live Boarding Request'!J15</f>
        <v>0</v>
      </c>
      <c r="S11" s="53">
        <f>'Live Boarding Request'!K15</f>
        <v>0</v>
      </c>
      <c r="T11" s="52">
        <f>'Live Boarding Request'!L15</f>
        <v>0</v>
      </c>
      <c r="U11" s="52">
        <f>'Live Boarding Request'!M15</f>
        <v>0</v>
      </c>
      <c r="V11" s="52">
        <f>'Live Boarding Request'!N15</f>
        <v>0</v>
      </c>
      <c r="W11" s="52">
        <f>'Live Boarding Request'!O15</f>
        <v>0</v>
      </c>
      <c r="X11" s="52">
        <f>'Live Boarding Request'!X15</f>
        <v>0</v>
      </c>
      <c r="Y11" s="20">
        <f>'Live Boarding Request'!Y15</f>
        <v>0</v>
      </c>
      <c r="Z11" s="20">
        <f>'Live Boarding Request'!Z15</f>
        <v>0</v>
      </c>
      <c r="AA11" s="20">
        <f>'Live Boarding Request'!AA15</f>
        <v>0</v>
      </c>
      <c r="AB11" s="53">
        <f>'Live Boarding Request'!AB15</f>
        <v>0</v>
      </c>
      <c r="AC11" s="52"/>
      <c r="AD11" s="52">
        <f>'Live Boarding Request'!P15</f>
        <v>0</v>
      </c>
      <c r="AE11" s="52">
        <f>'Live Boarding Request'!Q15</f>
        <v>0</v>
      </c>
      <c r="AF11" s="52">
        <f>'Live Boarding Request'!R15</f>
        <v>0</v>
      </c>
      <c r="AG11" s="52">
        <f>'Live Boarding Request'!S15</f>
        <v>0</v>
      </c>
      <c r="AH11" s="52">
        <f>'Live Boarding Request'!T15</f>
        <v>0</v>
      </c>
      <c r="AI11" s="52">
        <f>'Live Boarding Request'!U15</f>
        <v>0</v>
      </c>
      <c r="AJ11" s="52">
        <f>'Live Boarding Request'!V15</f>
        <v>0</v>
      </c>
      <c r="AK11" s="52">
        <f>'Live Boarding Request'!W15</f>
        <v>0</v>
      </c>
      <c r="AL11" s="20">
        <v>2</v>
      </c>
      <c r="AM11" s="20" t="s">
        <v>49</v>
      </c>
      <c r="AN11" s="20">
        <v>1</v>
      </c>
      <c r="AO11" s="20">
        <v>0</v>
      </c>
    </row>
    <row r="12" spans="1:42" x14ac:dyDescent="0.35">
      <c r="A12" s="16" t="s">
        <v>47</v>
      </c>
      <c r="B12" s="20">
        <f>'Test Setup Request'!A15</f>
        <v>0</v>
      </c>
      <c r="C12" s="20">
        <f>'Test Setup Request'!B15</f>
        <v>0</v>
      </c>
      <c r="D12" s="20">
        <f>'Test Setup Request'!D15</f>
        <v>0</v>
      </c>
      <c r="E12" s="68">
        <f>'Live Boarding Request'!E16</f>
        <v>0</v>
      </c>
      <c r="F12" s="16" t="s">
        <v>128</v>
      </c>
      <c r="G12" s="16" t="s">
        <v>41</v>
      </c>
      <c r="H12" s="16" t="s">
        <v>42</v>
      </c>
      <c r="I12" s="16">
        <f t="shared" si="0"/>
        <v>0</v>
      </c>
      <c r="J12" s="16">
        <f t="shared" si="1"/>
        <v>0</v>
      </c>
      <c r="K12" s="16" t="s">
        <v>43</v>
      </c>
      <c r="L12" s="16" t="s">
        <v>44</v>
      </c>
      <c r="P12" s="52">
        <f>'Live Boarding Request'!H16</f>
        <v>0</v>
      </c>
      <c r="Q12" s="20">
        <f>'Live Boarding Request'!I16</f>
        <v>0</v>
      </c>
      <c r="R12" s="53">
        <f>'Live Boarding Request'!J16</f>
        <v>0</v>
      </c>
      <c r="S12" s="53">
        <f>'Live Boarding Request'!K16</f>
        <v>0</v>
      </c>
      <c r="T12" s="52">
        <f>'Live Boarding Request'!L16</f>
        <v>0</v>
      </c>
      <c r="U12" s="52">
        <f>'Live Boarding Request'!M16</f>
        <v>0</v>
      </c>
      <c r="V12" s="52">
        <f>'Live Boarding Request'!N16</f>
        <v>0</v>
      </c>
      <c r="W12" s="52">
        <f>'Live Boarding Request'!O16</f>
        <v>0</v>
      </c>
      <c r="X12" s="52">
        <f>'Live Boarding Request'!X16</f>
        <v>0</v>
      </c>
      <c r="Y12" s="20">
        <f>'Live Boarding Request'!Y16</f>
        <v>0</v>
      </c>
      <c r="Z12" s="20">
        <f>'Live Boarding Request'!Z16</f>
        <v>0</v>
      </c>
      <c r="AA12" s="20">
        <f>'Live Boarding Request'!AA16</f>
        <v>0</v>
      </c>
      <c r="AB12" s="53">
        <f>'Live Boarding Request'!AB16</f>
        <v>0</v>
      </c>
      <c r="AC12" s="52"/>
      <c r="AD12" s="52">
        <f>'Live Boarding Request'!P16</f>
        <v>0</v>
      </c>
      <c r="AE12" s="52">
        <f>'Live Boarding Request'!Q16</f>
        <v>0</v>
      </c>
      <c r="AF12" s="52">
        <f>'Live Boarding Request'!R16</f>
        <v>0</v>
      </c>
      <c r="AG12" s="52">
        <f>'Live Boarding Request'!S16</f>
        <v>0</v>
      </c>
      <c r="AH12" s="52">
        <f>'Live Boarding Request'!T16</f>
        <v>0</v>
      </c>
      <c r="AI12" s="52">
        <f>'Live Boarding Request'!U16</f>
        <v>0</v>
      </c>
      <c r="AJ12" s="52">
        <f>'Live Boarding Request'!V16</f>
        <v>0</v>
      </c>
      <c r="AK12" s="52">
        <f>'Live Boarding Request'!W16</f>
        <v>0</v>
      </c>
      <c r="AL12" s="20">
        <v>2</v>
      </c>
      <c r="AM12" s="20" t="s">
        <v>49</v>
      </c>
      <c r="AN12" s="20">
        <v>1</v>
      </c>
      <c r="AO12" s="20">
        <v>0</v>
      </c>
    </row>
    <row r="13" spans="1:42" x14ac:dyDescent="0.35">
      <c r="A13" s="16" t="s">
        <v>47</v>
      </c>
      <c r="B13" s="20">
        <f>'Test Setup Request'!A16</f>
        <v>0</v>
      </c>
      <c r="C13" s="20">
        <f>'Test Setup Request'!B16</f>
        <v>0</v>
      </c>
      <c r="D13" s="20">
        <f>'Test Setup Request'!D16</f>
        <v>0</v>
      </c>
      <c r="E13" s="68">
        <f>'Live Boarding Request'!E17</f>
        <v>0</v>
      </c>
      <c r="F13" s="16" t="s">
        <v>128</v>
      </c>
      <c r="G13" s="16" t="s">
        <v>41</v>
      </c>
      <c r="H13" s="16" t="s">
        <v>42</v>
      </c>
      <c r="I13" s="16">
        <f t="shared" si="0"/>
        <v>0</v>
      </c>
      <c r="J13" s="16">
        <f t="shared" si="1"/>
        <v>0</v>
      </c>
      <c r="K13" s="16" t="s">
        <v>43</v>
      </c>
      <c r="L13" s="16" t="s">
        <v>44</v>
      </c>
      <c r="P13" s="52">
        <f>'Live Boarding Request'!H17</f>
        <v>0</v>
      </c>
      <c r="Q13" s="20">
        <f>'Live Boarding Request'!I17</f>
        <v>0</v>
      </c>
      <c r="R13" s="53">
        <f>'Live Boarding Request'!J17</f>
        <v>0</v>
      </c>
      <c r="S13" s="53">
        <f>'Live Boarding Request'!K17</f>
        <v>0</v>
      </c>
      <c r="T13" s="52">
        <f>'Live Boarding Request'!L17</f>
        <v>0</v>
      </c>
      <c r="U13" s="52">
        <f>'Live Boarding Request'!M17</f>
        <v>0</v>
      </c>
      <c r="V13" s="52">
        <f>'Live Boarding Request'!N17</f>
        <v>0</v>
      </c>
      <c r="W13" s="52">
        <f>'Live Boarding Request'!O17</f>
        <v>0</v>
      </c>
      <c r="X13" s="52">
        <f>'Live Boarding Request'!X17</f>
        <v>0</v>
      </c>
      <c r="Y13" s="20">
        <f>'Live Boarding Request'!Y17</f>
        <v>0</v>
      </c>
      <c r="Z13" s="20">
        <f>'Live Boarding Request'!Z17</f>
        <v>0</v>
      </c>
      <c r="AA13" s="20">
        <f>'Live Boarding Request'!AA17</f>
        <v>0</v>
      </c>
      <c r="AB13" s="53">
        <f>'Live Boarding Request'!AB17</f>
        <v>0</v>
      </c>
      <c r="AC13" s="52"/>
      <c r="AD13" s="52">
        <f>'Live Boarding Request'!P17</f>
        <v>0</v>
      </c>
      <c r="AE13" s="52">
        <f>'Live Boarding Request'!Q17</f>
        <v>0</v>
      </c>
      <c r="AF13" s="52">
        <f>'Live Boarding Request'!R17</f>
        <v>0</v>
      </c>
      <c r="AG13" s="52">
        <f>'Live Boarding Request'!S17</f>
        <v>0</v>
      </c>
      <c r="AH13" s="52">
        <f>'Live Boarding Request'!T17</f>
        <v>0</v>
      </c>
      <c r="AI13" s="52">
        <f>'Live Boarding Request'!U17</f>
        <v>0</v>
      </c>
      <c r="AJ13" s="52">
        <f>'Live Boarding Request'!V17</f>
        <v>0</v>
      </c>
      <c r="AK13" s="52">
        <f>'Live Boarding Request'!W17</f>
        <v>0</v>
      </c>
      <c r="AL13" s="20">
        <v>2</v>
      </c>
      <c r="AM13" s="20" t="s">
        <v>49</v>
      </c>
      <c r="AN13" s="20">
        <v>1</v>
      </c>
      <c r="AO13" s="20">
        <v>0</v>
      </c>
    </row>
    <row r="14" spans="1:42" x14ac:dyDescent="0.35">
      <c r="A14" s="16" t="s">
        <v>47</v>
      </c>
      <c r="B14" s="20">
        <f>'Test Setup Request'!A17</f>
        <v>0</v>
      </c>
      <c r="C14" s="20">
        <f>'Test Setup Request'!B17</f>
        <v>0</v>
      </c>
      <c r="D14" s="20">
        <f>'Test Setup Request'!D17</f>
        <v>0</v>
      </c>
      <c r="E14" s="68">
        <f>'Live Boarding Request'!E18</f>
        <v>0</v>
      </c>
      <c r="F14" s="16" t="s">
        <v>128</v>
      </c>
      <c r="G14" s="16" t="s">
        <v>41</v>
      </c>
      <c r="H14" s="16" t="s">
        <v>42</v>
      </c>
      <c r="I14" s="16">
        <f t="shared" si="0"/>
        <v>0</v>
      </c>
      <c r="J14" s="16">
        <f t="shared" si="1"/>
        <v>0</v>
      </c>
      <c r="K14" s="16" t="s">
        <v>43</v>
      </c>
      <c r="L14" s="16" t="s">
        <v>44</v>
      </c>
      <c r="P14" s="52">
        <f>'Live Boarding Request'!H18</f>
        <v>0</v>
      </c>
      <c r="Q14" s="20">
        <f>'Live Boarding Request'!I18</f>
        <v>0</v>
      </c>
      <c r="R14" s="53">
        <f>'Live Boarding Request'!J18</f>
        <v>0</v>
      </c>
      <c r="S14" s="53">
        <f>'Live Boarding Request'!K18</f>
        <v>0</v>
      </c>
      <c r="T14" s="52">
        <f>'Live Boarding Request'!L18</f>
        <v>0</v>
      </c>
      <c r="U14" s="52">
        <f>'Live Boarding Request'!M18</f>
        <v>0</v>
      </c>
      <c r="V14" s="52">
        <f>'Live Boarding Request'!N18</f>
        <v>0</v>
      </c>
      <c r="W14" s="52">
        <f>'Live Boarding Request'!O18</f>
        <v>0</v>
      </c>
      <c r="X14" s="52">
        <f>'Live Boarding Request'!X18</f>
        <v>0</v>
      </c>
      <c r="Y14" s="20">
        <f>'Live Boarding Request'!Y18</f>
        <v>0</v>
      </c>
      <c r="Z14" s="20">
        <f>'Live Boarding Request'!Z18</f>
        <v>0</v>
      </c>
      <c r="AA14" s="20">
        <f>'Live Boarding Request'!AA18</f>
        <v>0</v>
      </c>
      <c r="AB14" s="53">
        <f>'Live Boarding Request'!AB18</f>
        <v>0</v>
      </c>
      <c r="AC14" s="52"/>
      <c r="AD14" s="52">
        <f>'Live Boarding Request'!P18</f>
        <v>0</v>
      </c>
      <c r="AE14" s="52">
        <f>'Live Boarding Request'!Q18</f>
        <v>0</v>
      </c>
      <c r="AF14" s="52">
        <f>'Live Boarding Request'!R18</f>
        <v>0</v>
      </c>
      <c r="AG14" s="52">
        <f>'Live Boarding Request'!S18</f>
        <v>0</v>
      </c>
      <c r="AH14" s="52">
        <f>'Live Boarding Request'!T18</f>
        <v>0</v>
      </c>
      <c r="AI14" s="52">
        <f>'Live Boarding Request'!U18</f>
        <v>0</v>
      </c>
      <c r="AJ14" s="52">
        <f>'Live Boarding Request'!V18</f>
        <v>0</v>
      </c>
      <c r="AK14" s="52">
        <f>'Live Boarding Request'!W18</f>
        <v>0</v>
      </c>
      <c r="AL14" s="20">
        <v>2</v>
      </c>
      <c r="AM14" s="20" t="s">
        <v>49</v>
      </c>
      <c r="AN14" s="20">
        <v>1</v>
      </c>
      <c r="AO14" s="20">
        <v>0</v>
      </c>
    </row>
    <row r="15" spans="1:42" x14ac:dyDescent="0.35">
      <c r="A15" s="16" t="s">
        <v>47</v>
      </c>
      <c r="B15" s="20">
        <f>'Test Setup Request'!A18</f>
        <v>0</v>
      </c>
      <c r="C15" s="20">
        <f>'Test Setup Request'!B18</f>
        <v>0</v>
      </c>
      <c r="D15" s="20">
        <f>'Test Setup Request'!D18</f>
        <v>0</v>
      </c>
      <c r="E15" s="68">
        <f>'Live Boarding Request'!E19</f>
        <v>0</v>
      </c>
      <c r="F15" s="16" t="s">
        <v>128</v>
      </c>
      <c r="G15" s="16" t="s">
        <v>41</v>
      </c>
      <c r="H15" s="16" t="s">
        <v>42</v>
      </c>
      <c r="I15" s="16">
        <f t="shared" si="0"/>
        <v>0</v>
      </c>
      <c r="J15" s="16">
        <f t="shared" si="1"/>
        <v>0</v>
      </c>
      <c r="K15" s="16" t="s">
        <v>43</v>
      </c>
      <c r="L15" s="16" t="s">
        <v>44</v>
      </c>
      <c r="P15" s="52">
        <f>'Live Boarding Request'!H19</f>
        <v>0</v>
      </c>
      <c r="Q15" s="20">
        <f>'Live Boarding Request'!I19</f>
        <v>0</v>
      </c>
      <c r="R15" s="53">
        <f>'Live Boarding Request'!J19</f>
        <v>0</v>
      </c>
      <c r="S15" s="53">
        <f>'Live Boarding Request'!K19</f>
        <v>0</v>
      </c>
      <c r="T15" s="52">
        <f>'Live Boarding Request'!L19</f>
        <v>0</v>
      </c>
      <c r="U15" s="52">
        <f>'Live Boarding Request'!M19</f>
        <v>0</v>
      </c>
      <c r="V15" s="52">
        <f>'Live Boarding Request'!N19</f>
        <v>0</v>
      </c>
      <c r="W15" s="52">
        <f>'Live Boarding Request'!O19</f>
        <v>0</v>
      </c>
      <c r="X15" s="52">
        <f>'Live Boarding Request'!X19</f>
        <v>0</v>
      </c>
      <c r="Y15" s="20">
        <f>'Live Boarding Request'!Y19</f>
        <v>0</v>
      </c>
      <c r="Z15" s="20">
        <f>'Live Boarding Request'!Z19</f>
        <v>0</v>
      </c>
      <c r="AA15" s="20">
        <f>'Live Boarding Request'!AA19</f>
        <v>0</v>
      </c>
      <c r="AB15" s="53">
        <f>'Live Boarding Request'!AB19</f>
        <v>0</v>
      </c>
      <c r="AC15" s="52"/>
      <c r="AD15" s="52">
        <f>'Live Boarding Request'!P19</f>
        <v>0</v>
      </c>
      <c r="AE15" s="52">
        <f>'Live Boarding Request'!Q19</f>
        <v>0</v>
      </c>
      <c r="AF15" s="52">
        <f>'Live Boarding Request'!R19</f>
        <v>0</v>
      </c>
      <c r="AG15" s="52">
        <f>'Live Boarding Request'!S19</f>
        <v>0</v>
      </c>
      <c r="AH15" s="52">
        <f>'Live Boarding Request'!T19</f>
        <v>0</v>
      </c>
      <c r="AI15" s="52">
        <f>'Live Boarding Request'!U19</f>
        <v>0</v>
      </c>
      <c r="AJ15" s="52">
        <f>'Live Boarding Request'!V19</f>
        <v>0</v>
      </c>
      <c r="AK15" s="52">
        <f>'Live Boarding Request'!W19</f>
        <v>0</v>
      </c>
      <c r="AL15" s="20">
        <v>2</v>
      </c>
      <c r="AM15" s="20" t="s">
        <v>49</v>
      </c>
      <c r="AN15" s="20">
        <v>1</v>
      </c>
      <c r="AO15" s="20">
        <v>0</v>
      </c>
    </row>
    <row r="16" spans="1:42" x14ac:dyDescent="0.35">
      <c r="A16" s="16" t="s">
        <v>47</v>
      </c>
      <c r="B16" s="20">
        <f>'Test Setup Request'!A19</f>
        <v>0</v>
      </c>
      <c r="C16" s="20">
        <f>'Test Setup Request'!B19</f>
        <v>0</v>
      </c>
      <c r="D16" s="20">
        <f>'Test Setup Request'!D19</f>
        <v>0</v>
      </c>
      <c r="E16" s="68">
        <f>'Live Boarding Request'!E20</f>
        <v>0</v>
      </c>
      <c r="F16" s="16" t="s">
        <v>128</v>
      </c>
      <c r="G16" s="16" t="s">
        <v>41</v>
      </c>
      <c r="H16" s="16" t="s">
        <v>42</v>
      </c>
      <c r="I16" s="16">
        <f t="shared" si="0"/>
        <v>0</v>
      </c>
      <c r="J16" s="16">
        <f t="shared" si="1"/>
        <v>0</v>
      </c>
      <c r="K16" s="16" t="s">
        <v>43</v>
      </c>
      <c r="L16" s="16" t="s">
        <v>44</v>
      </c>
      <c r="P16" s="52">
        <f>'Live Boarding Request'!H20</f>
        <v>0</v>
      </c>
      <c r="Q16" s="20">
        <f>'Live Boarding Request'!I20</f>
        <v>0</v>
      </c>
      <c r="R16" s="53">
        <f>'Live Boarding Request'!J20</f>
        <v>0</v>
      </c>
      <c r="S16" s="53">
        <f>'Live Boarding Request'!K20</f>
        <v>0</v>
      </c>
      <c r="T16" s="52">
        <f>'Live Boarding Request'!L20</f>
        <v>0</v>
      </c>
      <c r="U16" s="52">
        <f>'Live Boarding Request'!M20</f>
        <v>0</v>
      </c>
      <c r="V16" s="52">
        <f>'Live Boarding Request'!N20</f>
        <v>0</v>
      </c>
      <c r="W16" s="52">
        <f>'Live Boarding Request'!O20</f>
        <v>0</v>
      </c>
      <c r="X16" s="52">
        <f>'Live Boarding Request'!X20</f>
        <v>0</v>
      </c>
      <c r="Y16" s="20">
        <f>'Live Boarding Request'!Y20</f>
        <v>0</v>
      </c>
      <c r="Z16" s="20">
        <f>'Live Boarding Request'!Z20</f>
        <v>0</v>
      </c>
      <c r="AA16" s="20">
        <f>'Live Boarding Request'!AA20</f>
        <v>0</v>
      </c>
      <c r="AB16" s="53">
        <f>'Live Boarding Request'!AB20</f>
        <v>0</v>
      </c>
      <c r="AC16" s="52"/>
      <c r="AD16" s="52">
        <f>'Live Boarding Request'!P20</f>
        <v>0</v>
      </c>
      <c r="AE16" s="52">
        <f>'Live Boarding Request'!Q20</f>
        <v>0</v>
      </c>
      <c r="AF16" s="52">
        <f>'Live Boarding Request'!R20</f>
        <v>0</v>
      </c>
      <c r="AG16" s="52">
        <f>'Live Boarding Request'!S20</f>
        <v>0</v>
      </c>
      <c r="AH16" s="52">
        <f>'Live Boarding Request'!T20</f>
        <v>0</v>
      </c>
      <c r="AI16" s="52">
        <f>'Live Boarding Request'!U20</f>
        <v>0</v>
      </c>
      <c r="AJ16" s="52">
        <f>'Live Boarding Request'!V20</f>
        <v>0</v>
      </c>
      <c r="AK16" s="52">
        <f>'Live Boarding Request'!W20</f>
        <v>0</v>
      </c>
      <c r="AL16" s="20">
        <v>2</v>
      </c>
      <c r="AM16" s="20" t="s">
        <v>49</v>
      </c>
      <c r="AN16" s="20">
        <v>1</v>
      </c>
      <c r="AO16" s="20">
        <v>0</v>
      </c>
    </row>
    <row r="17" spans="1:41" x14ac:dyDescent="0.35">
      <c r="A17" s="16" t="s">
        <v>47</v>
      </c>
      <c r="B17" s="20">
        <f>'Test Setup Request'!A20</f>
        <v>0</v>
      </c>
      <c r="C17" s="20">
        <f>'Test Setup Request'!B20</f>
        <v>0</v>
      </c>
      <c r="D17" s="20">
        <f>'Test Setup Request'!D20</f>
        <v>0</v>
      </c>
      <c r="E17" s="68">
        <f>'Live Boarding Request'!E21</f>
        <v>0</v>
      </c>
      <c r="F17" s="16" t="s">
        <v>128</v>
      </c>
      <c r="G17" s="16" t="s">
        <v>41</v>
      </c>
      <c r="H17" s="16" t="s">
        <v>42</v>
      </c>
      <c r="I17" s="16">
        <f t="shared" si="0"/>
        <v>0</v>
      </c>
      <c r="J17" s="16">
        <f t="shared" si="1"/>
        <v>0</v>
      </c>
      <c r="K17" s="16" t="s">
        <v>43</v>
      </c>
      <c r="L17" s="16" t="s">
        <v>44</v>
      </c>
      <c r="P17" s="52">
        <f>'Live Boarding Request'!H21</f>
        <v>0</v>
      </c>
      <c r="Q17" s="20">
        <f>'Live Boarding Request'!I21</f>
        <v>0</v>
      </c>
      <c r="R17" s="53">
        <f>'Live Boarding Request'!J21</f>
        <v>0</v>
      </c>
      <c r="S17" s="53">
        <f>'Live Boarding Request'!K21</f>
        <v>0</v>
      </c>
      <c r="T17" s="52">
        <f>'Live Boarding Request'!L21</f>
        <v>0</v>
      </c>
      <c r="U17" s="52">
        <f>'Live Boarding Request'!M21</f>
        <v>0</v>
      </c>
      <c r="V17" s="52">
        <f>'Live Boarding Request'!N21</f>
        <v>0</v>
      </c>
      <c r="W17" s="52">
        <f>'Live Boarding Request'!O21</f>
        <v>0</v>
      </c>
      <c r="X17" s="52">
        <f>'Live Boarding Request'!X21</f>
        <v>0</v>
      </c>
      <c r="Y17" s="20">
        <f>'Live Boarding Request'!Y21</f>
        <v>0</v>
      </c>
      <c r="Z17" s="20">
        <f>'Live Boarding Request'!Z21</f>
        <v>0</v>
      </c>
      <c r="AA17" s="20">
        <f>'Live Boarding Request'!AA21</f>
        <v>0</v>
      </c>
      <c r="AB17" s="53">
        <f>'Live Boarding Request'!AB21</f>
        <v>0</v>
      </c>
      <c r="AC17" s="52"/>
      <c r="AD17" s="52">
        <f>'Live Boarding Request'!P21</f>
        <v>0</v>
      </c>
      <c r="AE17" s="52">
        <f>'Live Boarding Request'!Q21</f>
        <v>0</v>
      </c>
      <c r="AF17" s="52">
        <f>'Live Boarding Request'!R21</f>
        <v>0</v>
      </c>
      <c r="AG17" s="52">
        <f>'Live Boarding Request'!S21</f>
        <v>0</v>
      </c>
      <c r="AH17" s="52">
        <f>'Live Boarding Request'!T21</f>
        <v>0</v>
      </c>
      <c r="AI17" s="52">
        <f>'Live Boarding Request'!U21</f>
        <v>0</v>
      </c>
      <c r="AJ17" s="52">
        <f>'Live Boarding Request'!V21</f>
        <v>0</v>
      </c>
      <c r="AK17" s="52">
        <f>'Live Boarding Request'!W21</f>
        <v>0</v>
      </c>
      <c r="AL17" s="20">
        <v>2</v>
      </c>
      <c r="AM17" s="20" t="s">
        <v>49</v>
      </c>
      <c r="AN17" s="20">
        <v>1</v>
      </c>
      <c r="AO17" s="20">
        <v>0</v>
      </c>
    </row>
    <row r="18" spans="1:41" x14ac:dyDescent="0.35">
      <c r="A18" s="16" t="s">
        <v>47</v>
      </c>
      <c r="B18" s="20">
        <f>'Test Setup Request'!A21</f>
        <v>0</v>
      </c>
      <c r="C18" s="20">
        <f>'Test Setup Request'!B21</f>
        <v>0</v>
      </c>
      <c r="D18" s="20">
        <f>'Test Setup Request'!D21</f>
        <v>0</v>
      </c>
      <c r="E18" s="68">
        <f>'Live Boarding Request'!E22</f>
        <v>0</v>
      </c>
      <c r="F18" s="16" t="s">
        <v>128</v>
      </c>
      <c r="G18" s="16" t="s">
        <v>41</v>
      </c>
      <c r="H18" s="16" t="s">
        <v>42</v>
      </c>
      <c r="I18" s="16">
        <f t="shared" si="0"/>
        <v>0</v>
      </c>
      <c r="J18" s="16">
        <f t="shared" si="1"/>
        <v>0</v>
      </c>
      <c r="K18" s="16" t="s">
        <v>43</v>
      </c>
      <c r="L18" s="16" t="s">
        <v>44</v>
      </c>
      <c r="P18" s="52">
        <f>'Live Boarding Request'!H22</f>
        <v>0</v>
      </c>
      <c r="Q18" s="20">
        <f>'Live Boarding Request'!I22</f>
        <v>0</v>
      </c>
      <c r="R18" s="53">
        <f>'Live Boarding Request'!J22</f>
        <v>0</v>
      </c>
      <c r="S18" s="53">
        <f>'Live Boarding Request'!K22</f>
        <v>0</v>
      </c>
      <c r="T18" s="52">
        <f>'Live Boarding Request'!L22</f>
        <v>0</v>
      </c>
      <c r="U18" s="52">
        <f>'Live Boarding Request'!M22</f>
        <v>0</v>
      </c>
      <c r="V18" s="52">
        <f>'Live Boarding Request'!N22</f>
        <v>0</v>
      </c>
      <c r="W18" s="52">
        <f>'Live Boarding Request'!O22</f>
        <v>0</v>
      </c>
      <c r="X18" s="52">
        <f>'Live Boarding Request'!X22</f>
        <v>0</v>
      </c>
      <c r="Y18" s="20">
        <f>'Live Boarding Request'!Y22</f>
        <v>0</v>
      </c>
      <c r="Z18" s="20">
        <f>'Live Boarding Request'!Z22</f>
        <v>0</v>
      </c>
      <c r="AA18" s="20">
        <f>'Live Boarding Request'!AA22</f>
        <v>0</v>
      </c>
      <c r="AB18" s="53">
        <f>'Live Boarding Request'!AB22</f>
        <v>0</v>
      </c>
      <c r="AC18" s="52"/>
      <c r="AD18" s="52">
        <f>'Live Boarding Request'!P22</f>
        <v>0</v>
      </c>
      <c r="AE18" s="52">
        <f>'Live Boarding Request'!Q22</f>
        <v>0</v>
      </c>
      <c r="AF18" s="52">
        <f>'Live Boarding Request'!R22</f>
        <v>0</v>
      </c>
      <c r="AG18" s="52">
        <f>'Live Boarding Request'!S22</f>
        <v>0</v>
      </c>
      <c r="AH18" s="52">
        <f>'Live Boarding Request'!T22</f>
        <v>0</v>
      </c>
      <c r="AI18" s="52">
        <f>'Live Boarding Request'!U22</f>
        <v>0</v>
      </c>
      <c r="AJ18" s="52">
        <f>'Live Boarding Request'!V22</f>
        <v>0</v>
      </c>
      <c r="AK18" s="52">
        <f>'Live Boarding Request'!W22</f>
        <v>0</v>
      </c>
      <c r="AL18" s="20">
        <v>2</v>
      </c>
      <c r="AM18" s="20" t="s">
        <v>49</v>
      </c>
      <c r="AN18" s="20">
        <v>1</v>
      </c>
      <c r="AO18" s="20">
        <v>0</v>
      </c>
    </row>
    <row r="19" spans="1:41" x14ac:dyDescent="0.35">
      <c r="A19" s="16" t="s">
        <v>47</v>
      </c>
      <c r="B19" s="20">
        <f>'Test Setup Request'!A22</f>
        <v>0</v>
      </c>
      <c r="C19" s="20">
        <f>'Test Setup Request'!B22</f>
        <v>0</v>
      </c>
      <c r="D19" s="20">
        <f>'Test Setup Request'!D22</f>
        <v>0</v>
      </c>
      <c r="E19" s="68">
        <f>'Live Boarding Request'!E23</f>
        <v>0</v>
      </c>
      <c r="F19" s="16" t="s">
        <v>128</v>
      </c>
      <c r="G19" s="16" t="s">
        <v>41</v>
      </c>
      <c r="H19" s="16" t="s">
        <v>42</v>
      </c>
      <c r="I19" s="16">
        <f t="shared" si="0"/>
        <v>0</v>
      </c>
      <c r="J19" s="16">
        <f t="shared" si="1"/>
        <v>0</v>
      </c>
      <c r="K19" s="16" t="s">
        <v>43</v>
      </c>
      <c r="L19" s="16" t="s">
        <v>44</v>
      </c>
      <c r="P19" s="52">
        <f>'Live Boarding Request'!H23</f>
        <v>0</v>
      </c>
      <c r="Q19" s="20">
        <f>'Live Boarding Request'!I23</f>
        <v>0</v>
      </c>
      <c r="R19" s="53">
        <f>'Live Boarding Request'!J23</f>
        <v>0</v>
      </c>
      <c r="S19" s="53">
        <f>'Live Boarding Request'!K23</f>
        <v>0</v>
      </c>
      <c r="T19" s="52">
        <f>'Live Boarding Request'!L23</f>
        <v>0</v>
      </c>
      <c r="U19" s="52">
        <f>'Live Boarding Request'!M23</f>
        <v>0</v>
      </c>
      <c r="V19" s="52">
        <f>'Live Boarding Request'!N23</f>
        <v>0</v>
      </c>
      <c r="W19" s="52">
        <f>'Live Boarding Request'!O23</f>
        <v>0</v>
      </c>
      <c r="X19" s="52">
        <f>'Live Boarding Request'!X23</f>
        <v>0</v>
      </c>
      <c r="Y19" s="20">
        <f>'Live Boarding Request'!Y23</f>
        <v>0</v>
      </c>
      <c r="Z19" s="20">
        <f>'Live Boarding Request'!Z23</f>
        <v>0</v>
      </c>
      <c r="AA19" s="20">
        <f>'Live Boarding Request'!AA23</f>
        <v>0</v>
      </c>
      <c r="AB19" s="53">
        <f>'Live Boarding Request'!AB23</f>
        <v>0</v>
      </c>
      <c r="AC19" s="52"/>
      <c r="AD19" s="52">
        <f>'Live Boarding Request'!P23</f>
        <v>0</v>
      </c>
      <c r="AE19" s="52">
        <f>'Live Boarding Request'!Q23</f>
        <v>0</v>
      </c>
      <c r="AF19" s="52">
        <f>'Live Boarding Request'!R23</f>
        <v>0</v>
      </c>
      <c r="AG19" s="52">
        <f>'Live Boarding Request'!S23</f>
        <v>0</v>
      </c>
      <c r="AH19" s="52">
        <f>'Live Boarding Request'!T23</f>
        <v>0</v>
      </c>
      <c r="AI19" s="52">
        <f>'Live Boarding Request'!U23</f>
        <v>0</v>
      </c>
      <c r="AJ19" s="52">
        <f>'Live Boarding Request'!V23</f>
        <v>0</v>
      </c>
      <c r="AK19" s="52">
        <f>'Live Boarding Request'!W23</f>
        <v>0</v>
      </c>
      <c r="AL19" s="20">
        <v>2</v>
      </c>
      <c r="AM19" s="20" t="s">
        <v>49</v>
      </c>
      <c r="AN19" s="20">
        <v>1</v>
      </c>
      <c r="AO19" s="20">
        <v>0</v>
      </c>
    </row>
    <row r="20" spans="1:41" x14ac:dyDescent="0.35">
      <c r="A20" s="16" t="s">
        <v>47</v>
      </c>
      <c r="B20" s="20">
        <f>'Test Setup Request'!A23</f>
        <v>0</v>
      </c>
      <c r="C20" s="20">
        <f>'Test Setup Request'!B23</f>
        <v>0</v>
      </c>
      <c r="D20" s="20">
        <f>'Test Setup Request'!D23</f>
        <v>0</v>
      </c>
      <c r="E20" s="68">
        <f>'Live Boarding Request'!E24</f>
        <v>0</v>
      </c>
      <c r="F20" s="16" t="s">
        <v>128</v>
      </c>
      <c r="G20" s="16" t="s">
        <v>41</v>
      </c>
      <c r="H20" s="16" t="s">
        <v>42</v>
      </c>
      <c r="I20" s="16">
        <f t="shared" si="0"/>
        <v>0</v>
      </c>
      <c r="J20" s="16">
        <f t="shared" si="1"/>
        <v>0</v>
      </c>
      <c r="K20" s="16" t="s">
        <v>43</v>
      </c>
      <c r="L20" s="16" t="s">
        <v>44</v>
      </c>
      <c r="P20" s="52">
        <f>'Live Boarding Request'!H24</f>
        <v>0</v>
      </c>
      <c r="Q20" s="20">
        <f>'Live Boarding Request'!I24</f>
        <v>0</v>
      </c>
      <c r="R20" s="53">
        <f>'Live Boarding Request'!J24</f>
        <v>0</v>
      </c>
      <c r="S20" s="53">
        <f>'Live Boarding Request'!K24</f>
        <v>0</v>
      </c>
      <c r="T20" s="52">
        <f>'Live Boarding Request'!L24</f>
        <v>0</v>
      </c>
      <c r="U20" s="52">
        <f>'Live Boarding Request'!M24</f>
        <v>0</v>
      </c>
      <c r="V20" s="52">
        <f>'Live Boarding Request'!N24</f>
        <v>0</v>
      </c>
      <c r="W20" s="52">
        <f>'Live Boarding Request'!O24</f>
        <v>0</v>
      </c>
      <c r="X20" s="52">
        <f>'Live Boarding Request'!X24</f>
        <v>0</v>
      </c>
      <c r="Y20" s="20">
        <f>'Live Boarding Request'!Y24</f>
        <v>0</v>
      </c>
      <c r="Z20" s="20">
        <f>'Live Boarding Request'!Z24</f>
        <v>0</v>
      </c>
      <c r="AA20" s="20">
        <f>'Live Boarding Request'!AA24</f>
        <v>0</v>
      </c>
      <c r="AB20" s="53">
        <f>'Live Boarding Request'!AB24</f>
        <v>0</v>
      </c>
      <c r="AC20" s="52"/>
      <c r="AD20" s="52">
        <f>'Live Boarding Request'!P24</f>
        <v>0</v>
      </c>
      <c r="AE20" s="52">
        <f>'Live Boarding Request'!Q24</f>
        <v>0</v>
      </c>
      <c r="AF20" s="52">
        <f>'Live Boarding Request'!R24</f>
        <v>0</v>
      </c>
      <c r="AG20" s="52">
        <f>'Live Boarding Request'!S24</f>
        <v>0</v>
      </c>
      <c r="AH20" s="52">
        <f>'Live Boarding Request'!T24</f>
        <v>0</v>
      </c>
      <c r="AI20" s="52">
        <f>'Live Boarding Request'!U24</f>
        <v>0</v>
      </c>
      <c r="AJ20" s="52">
        <f>'Live Boarding Request'!V24</f>
        <v>0</v>
      </c>
      <c r="AK20" s="52">
        <f>'Live Boarding Request'!W24</f>
        <v>0</v>
      </c>
      <c r="AL20" s="20">
        <v>2</v>
      </c>
      <c r="AM20" s="20" t="s">
        <v>49</v>
      </c>
      <c r="AN20" s="20">
        <v>1</v>
      </c>
      <c r="AO20" s="20">
        <v>0</v>
      </c>
    </row>
    <row r="21" spans="1:41" x14ac:dyDescent="0.35">
      <c r="A21" s="16" t="s">
        <v>47</v>
      </c>
      <c r="B21" s="20">
        <f>'Test Setup Request'!A24</f>
        <v>0</v>
      </c>
      <c r="C21" s="20">
        <f>'Test Setup Request'!B24</f>
        <v>0</v>
      </c>
      <c r="D21" s="20">
        <f>'Test Setup Request'!D24</f>
        <v>0</v>
      </c>
      <c r="E21" s="68">
        <f>'Live Boarding Request'!E25</f>
        <v>0</v>
      </c>
      <c r="F21" s="16" t="s">
        <v>128</v>
      </c>
      <c r="G21" s="16" t="s">
        <v>41</v>
      </c>
      <c r="H21" s="16" t="s">
        <v>42</v>
      </c>
      <c r="I21" s="16">
        <f t="shared" ref="I21:I84" si="2">B21</f>
        <v>0</v>
      </c>
      <c r="J21" s="16">
        <f t="shared" ref="J21:J84" si="3">B21</f>
        <v>0</v>
      </c>
      <c r="K21" s="16" t="s">
        <v>43</v>
      </c>
      <c r="L21" s="16" t="s">
        <v>44</v>
      </c>
      <c r="M21" s="27"/>
      <c r="N21" s="27"/>
      <c r="O21" s="27"/>
      <c r="P21" s="52">
        <f>'Live Boarding Request'!H25</f>
        <v>0</v>
      </c>
      <c r="Q21" s="20">
        <f>'Live Boarding Request'!I25</f>
        <v>0</v>
      </c>
      <c r="R21" s="53">
        <f>'Live Boarding Request'!J25</f>
        <v>0</v>
      </c>
      <c r="S21" s="53">
        <f>'Live Boarding Request'!K25</f>
        <v>0</v>
      </c>
      <c r="T21" s="52">
        <f>'Live Boarding Request'!L25</f>
        <v>0</v>
      </c>
      <c r="U21" s="52">
        <f>'Live Boarding Request'!M25</f>
        <v>0</v>
      </c>
      <c r="V21" s="52">
        <f>'Live Boarding Request'!N25</f>
        <v>0</v>
      </c>
      <c r="W21" s="52">
        <f>'Live Boarding Request'!O25</f>
        <v>0</v>
      </c>
      <c r="X21" s="52">
        <f>'Live Boarding Request'!X25</f>
        <v>0</v>
      </c>
      <c r="Y21" s="20">
        <f>'Live Boarding Request'!Y25</f>
        <v>0</v>
      </c>
      <c r="Z21" s="20">
        <f>'Live Boarding Request'!Z25</f>
        <v>0</v>
      </c>
      <c r="AA21" s="20">
        <f>'Live Boarding Request'!AA25</f>
        <v>0</v>
      </c>
      <c r="AB21" s="53">
        <f>'Live Boarding Request'!AB25</f>
        <v>0</v>
      </c>
      <c r="AC21" s="52"/>
      <c r="AD21" s="52">
        <f>'Live Boarding Request'!P25</f>
        <v>0</v>
      </c>
      <c r="AE21" s="52">
        <f>'Live Boarding Request'!Q25</f>
        <v>0</v>
      </c>
      <c r="AF21" s="52">
        <f>'Live Boarding Request'!R25</f>
        <v>0</v>
      </c>
      <c r="AG21" s="52">
        <f>'Live Boarding Request'!S25</f>
        <v>0</v>
      </c>
      <c r="AH21" s="52">
        <f>'Live Boarding Request'!T25</f>
        <v>0</v>
      </c>
      <c r="AI21" s="52">
        <f>'Live Boarding Request'!U25</f>
        <v>0</v>
      </c>
      <c r="AJ21" s="52">
        <f>'Live Boarding Request'!V25</f>
        <v>0</v>
      </c>
      <c r="AK21" s="52">
        <f>'Live Boarding Request'!W25</f>
        <v>0</v>
      </c>
      <c r="AL21" s="20">
        <v>2</v>
      </c>
      <c r="AM21" s="20" t="s">
        <v>49</v>
      </c>
      <c r="AN21" s="20">
        <v>1</v>
      </c>
      <c r="AO21" s="20">
        <v>0</v>
      </c>
    </row>
    <row r="22" spans="1:41" x14ac:dyDescent="0.35">
      <c r="A22" s="16" t="s">
        <v>47</v>
      </c>
      <c r="B22" s="20">
        <f>'Test Setup Request'!A25</f>
        <v>0</v>
      </c>
      <c r="C22" s="20">
        <f>'Test Setup Request'!B25</f>
        <v>0</v>
      </c>
      <c r="D22" s="20">
        <f>'Test Setup Request'!D25</f>
        <v>0</v>
      </c>
      <c r="E22" s="68">
        <f>'Live Boarding Request'!E26</f>
        <v>0</v>
      </c>
      <c r="F22" s="16" t="s">
        <v>128</v>
      </c>
      <c r="G22" s="16" t="s">
        <v>41</v>
      </c>
      <c r="H22" s="16" t="s">
        <v>42</v>
      </c>
      <c r="I22" s="16">
        <f t="shared" si="2"/>
        <v>0</v>
      </c>
      <c r="J22" s="16">
        <f t="shared" si="3"/>
        <v>0</v>
      </c>
      <c r="K22" s="16" t="s">
        <v>43</v>
      </c>
      <c r="L22" s="16" t="s">
        <v>44</v>
      </c>
      <c r="M22" s="27"/>
      <c r="N22" s="27"/>
      <c r="O22" s="27"/>
      <c r="P22" s="52">
        <f>'Live Boarding Request'!H26</f>
        <v>0</v>
      </c>
      <c r="Q22" s="20">
        <f>'Live Boarding Request'!I26</f>
        <v>0</v>
      </c>
      <c r="R22" s="53">
        <f>'Live Boarding Request'!J26</f>
        <v>0</v>
      </c>
      <c r="S22" s="53">
        <f>'Live Boarding Request'!K26</f>
        <v>0</v>
      </c>
      <c r="T22" s="52">
        <f>'Live Boarding Request'!L26</f>
        <v>0</v>
      </c>
      <c r="U22" s="52">
        <f>'Live Boarding Request'!M26</f>
        <v>0</v>
      </c>
      <c r="V22" s="52">
        <f>'Live Boarding Request'!N26</f>
        <v>0</v>
      </c>
      <c r="W22" s="52">
        <f>'Live Boarding Request'!O26</f>
        <v>0</v>
      </c>
      <c r="X22" s="52">
        <f>'Live Boarding Request'!X26</f>
        <v>0</v>
      </c>
      <c r="Y22" s="20">
        <f>'Live Boarding Request'!Y26</f>
        <v>0</v>
      </c>
      <c r="Z22" s="20">
        <f>'Live Boarding Request'!Z26</f>
        <v>0</v>
      </c>
      <c r="AA22" s="20">
        <f>'Live Boarding Request'!AA26</f>
        <v>0</v>
      </c>
      <c r="AB22" s="53">
        <f>'Live Boarding Request'!AB26</f>
        <v>0</v>
      </c>
      <c r="AC22" s="52"/>
      <c r="AD22" s="52">
        <f>'Live Boarding Request'!P26</f>
        <v>0</v>
      </c>
      <c r="AE22" s="52">
        <f>'Live Boarding Request'!Q26</f>
        <v>0</v>
      </c>
      <c r="AF22" s="52">
        <f>'Live Boarding Request'!R26</f>
        <v>0</v>
      </c>
      <c r="AG22" s="52">
        <f>'Live Boarding Request'!S26</f>
        <v>0</v>
      </c>
      <c r="AH22" s="52">
        <f>'Live Boarding Request'!T26</f>
        <v>0</v>
      </c>
      <c r="AI22" s="52">
        <f>'Live Boarding Request'!U26</f>
        <v>0</v>
      </c>
      <c r="AJ22" s="52">
        <f>'Live Boarding Request'!V26</f>
        <v>0</v>
      </c>
      <c r="AK22" s="52">
        <f>'Live Boarding Request'!W26</f>
        <v>0</v>
      </c>
      <c r="AL22" s="20">
        <v>2</v>
      </c>
      <c r="AM22" s="20" t="s">
        <v>49</v>
      </c>
      <c r="AN22" s="20">
        <v>1</v>
      </c>
      <c r="AO22" s="20">
        <v>0</v>
      </c>
    </row>
    <row r="23" spans="1:41" x14ac:dyDescent="0.35">
      <c r="A23" s="16" t="s">
        <v>47</v>
      </c>
      <c r="B23" s="20">
        <f>'Test Setup Request'!A26</f>
        <v>0</v>
      </c>
      <c r="C23" s="20">
        <f>'Test Setup Request'!B26</f>
        <v>0</v>
      </c>
      <c r="D23" s="20">
        <f>'Test Setup Request'!D26</f>
        <v>0</v>
      </c>
      <c r="E23" s="68">
        <f>'Live Boarding Request'!E27</f>
        <v>0</v>
      </c>
      <c r="F23" s="16" t="s">
        <v>128</v>
      </c>
      <c r="G23" s="16" t="s">
        <v>41</v>
      </c>
      <c r="H23" s="16" t="s">
        <v>42</v>
      </c>
      <c r="I23" s="16">
        <f t="shared" si="2"/>
        <v>0</v>
      </c>
      <c r="J23" s="16">
        <f t="shared" si="3"/>
        <v>0</v>
      </c>
      <c r="K23" s="16" t="s">
        <v>43</v>
      </c>
      <c r="L23" s="16" t="s">
        <v>44</v>
      </c>
      <c r="M23" s="27"/>
      <c r="N23" s="27"/>
      <c r="O23" s="27"/>
      <c r="P23" s="52">
        <f>'Live Boarding Request'!H27</f>
        <v>0</v>
      </c>
      <c r="Q23" s="20">
        <f>'Live Boarding Request'!I27</f>
        <v>0</v>
      </c>
      <c r="R23" s="53">
        <f>'Live Boarding Request'!J27</f>
        <v>0</v>
      </c>
      <c r="S23" s="53">
        <f>'Live Boarding Request'!K27</f>
        <v>0</v>
      </c>
      <c r="T23" s="52">
        <f>'Live Boarding Request'!L27</f>
        <v>0</v>
      </c>
      <c r="U23" s="52">
        <f>'Live Boarding Request'!M27</f>
        <v>0</v>
      </c>
      <c r="V23" s="52">
        <f>'Live Boarding Request'!N27</f>
        <v>0</v>
      </c>
      <c r="W23" s="52">
        <f>'Live Boarding Request'!O27</f>
        <v>0</v>
      </c>
      <c r="X23" s="52">
        <f>'Live Boarding Request'!X27</f>
        <v>0</v>
      </c>
      <c r="Y23" s="20">
        <f>'Live Boarding Request'!Y27</f>
        <v>0</v>
      </c>
      <c r="Z23" s="20">
        <f>'Live Boarding Request'!Z27</f>
        <v>0</v>
      </c>
      <c r="AA23" s="20">
        <f>'Live Boarding Request'!AA27</f>
        <v>0</v>
      </c>
      <c r="AB23" s="53">
        <f>'Live Boarding Request'!AB27</f>
        <v>0</v>
      </c>
      <c r="AC23" s="52"/>
      <c r="AD23" s="52">
        <f>'Live Boarding Request'!P27</f>
        <v>0</v>
      </c>
      <c r="AE23" s="52">
        <f>'Live Boarding Request'!Q27</f>
        <v>0</v>
      </c>
      <c r="AF23" s="52">
        <f>'Live Boarding Request'!R27</f>
        <v>0</v>
      </c>
      <c r="AG23" s="52">
        <f>'Live Boarding Request'!S27</f>
        <v>0</v>
      </c>
      <c r="AH23" s="52">
        <f>'Live Boarding Request'!T27</f>
        <v>0</v>
      </c>
      <c r="AI23" s="52">
        <f>'Live Boarding Request'!U27</f>
        <v>0</v>
      </c>
      <c r="AJ23" s="52">
        <f>'Live Boarding Request'!V27</f>
        <v>0</v>
      </c>
      <c r="AK23" s="52">
        <f>'Live Boarding Request'!W27</f>
        <v>0</v>
      </c>
      <c r="AL23" s="20">
        <v>2</v>
      </c>
      <c r="AM23" s="20" t="s">
        <v>49</v>
      </c>
      <c r="AN23" s="20">
        <v>1</v>
      </c>
      <c r="AO23" s="20">
        <v>0</v>
      </c>
    </row>
    <row r="24" spans="1:41" x14ac:dyDescent="0.35">
      <c r="A24" s="16" t="s">
        <v>47</v>
      </c>
      <c r="B24" s="20">
        <f>'Test Setup Request'!A27</f>
        <v>0</v>
      </c>
      <c r="C24" s="20">
        <f>'Test Setup Request'!B27</f>
        <v>0</v>
      </c>
      <c r="D24" s="20">
        <f>'Test Setup Request'!D27</f>
        <v>0</v>
      </c>
      <c r="E24" s="68">
        <f>'Live Boarding Request'!E28</f>
        <v>0</v>
      </c>
      <c r="F24" s="16" t="s">
        <v>128</v>
      </c>
      <c r="G24" s="16" t="s">
        <v>41</v>
      </c>
      <c r="H24" s="16" t="s">
        <v>42</v>
      </c>
      <c r="I24" s="16">
        <f t="shared" si="2"/>
        <v>0</v>
      </c>
      <c r="J24" s="16">
        <f t="shared" si="3"/>
        <v>0</v>
      </c>
      <c r="K24" s="16" t="s">
        <v>43</v>
      </c>
      <c r="L24" s="16" t="s">
        <v>44</v>
      </c>
      <c r="M24" s="27"/>
      <c r="N24" s="27"/>
      <c r="O24" s="27"/>
      <c r="P24" s="52">
        <f>'Live Boarding Request'!H28</f>
        <v>0</v>
      </c>
      <c r="Q24" s="20">
        <f>'Live Boarding Request'!I28</f>
        <v>0</v>
      </c>
      <c r="R24" s="53">
        <f>'Live Boarding Request'!J28</f>
        <v>0</v>
      </c>
      <c r="S24" s="53">
        <f>'Live Boarding Request'!K28</f>
        <v>0</v>
      </c>
      <c r="T24" s="52">
        <f>'Live Boarding Request'!L28</f>
        <v>0</v>
      </c>
      <c r="U24" s="52">
        <f>'Live Boarding Request'!M28</f>
        <v>0</v>
      </c>
      <c r="V24" s="52">
        <f>'Live Boarding Request'!N28</f>
        <v>0</v>
      </c>
      <c r="W24" s="52">
        <f>'Live Boarding Request'!O28</f>
        <v>0</v>
      </c>
      <c r="X24" s="52">
        <f>'Live Boarding Request'!X28</f>
        <v>0</v>
      </c>
      <c r="Y24" s="20">
        <f>'Live Boarding Request'!Y28</f>
        <v>0</v>
      </c>
      <c r="Z24" s="20">
        <f>'Live Boarding Request'!Z28</f>
        <v>0</v>
      </c>
      <c r="AA24" s="20">
        <f>'Live Boarding Request'!AA28</f>
        <v>0</v>
      </c>
      <c r="AB24" s="53">
        <f>'Live Boarding Request'!AB28</f>
        <v>0</v>
      </c>
      <c r="AC24" s="52"/>
      <c r="AD24" s="52">
        <f>'Live Boarding Request'!P28</f>
        <v>0</v>
      </c>
      <c r="AE24" s="52">
        <f>'Live Boarding Request'!Q28</f>
        <v>0</v>
      </c>
      <c r="AF24" s="52">
        <f>'Live Boarding Request'!R28</f>
        <v>0</v>
      </c>
      <c r="AG24" s="52">
        <f>'Live Boarding Request'!S28</f>
        <v>0</v>
      </c>
      <c r="AH24" s="52">
        <f>'Live Boarding Request'!T28</f>
        <v>0</v>
      </c>
      <c r="AI24" s="52">
        <f>'Live Boarding Request'!U28</f>
        <v>0</v>
      </c>
      <c r="AJ24" s="52">
        <f>'Live Boarding Request'!V28</f>
        <v>0</v>
      </c>
      <c r="AK24" s="52">
        <f>'Live Boarding Request'!W28</f>
        <v>0</v>
      </c>
      <c r="AL24" s="20">
        <v>2</v>
      </c>
      <c r="AM24" s="20" t="s">
        <v>49</v>
      </c>
      <c r="AN24" s="20">
        <v>1</v>
      </c>
      <c r="AO24" s="20">
        <v>0</v>
      </c>
    </row>
    <row r="25" spans="1:41" x14ac:dyDescent="0.35">
      <c r="A25" s="16" t="s">
        <v>47</v>
      </c>
      <c r="B25" s="20">
        <f>'Test Setup Request'!A28</f>
        <v>0</v>
      </c>
      <c r="C25" s="20">
        <f>'Test Setup Request'!B28</f>
        <v>0</v>
      </c>
      <c r="D25" s="20">
        <f>'Test Setup Request'!D28</f>
        <v>0</v>
      </c>
      <c r="E25" s="68">
        <f>'Live Boarding Request'!E29</f>
        <v>0</v>
      </c>
      <c r="F25" s="16" t="s">
        <v>128</v>
      </c>
      <c r="G25" s="16" t="s">
        <v>41</v>
      </c>
      <c r="H25" s="16" t="s">
        <v>42</v>
      </c>
      <c r="I25" s="16">
        <f t="shared" si="2"/>
        <v>0</v>
      </c>
      <c r="J25" s="16">
        <f t="shared" si="3"/>
        <v>0</v>
      </c>
      <c r="K25" s="16" t="s">
        <v>43</v>
      </c>
      <c r="L25" s="16" t="s">
        <v>44</v>
      </c>
      <c r="M25" s="27"/>
      <c r="N25" s="27"/>
      <c r="O25" s="27"/>
      <c r="P25" s="52">
        <f>'Live Boarding Request'!H29</f>
        <v>0</v>
      </c>
      <c r="Q25" s="20">
        <f>'Live Boarding Request'!I29</f>
        <v>0</v>
      </c>
      <c r="R25" s="53">
        <f>'Live Boarding Request'!J29</f>
        <v>0</v>
      </c>
      <c r="S25" s="53">
        <f>'Live Boarding Request'!K29</f>
        <v>0</v>
      </c>
      <c r="T25" s="52">
        <f>'Live Boarding Request'!L29</f>
        <v>0</v>
      </c>
      <c r="U25" s="52">
        <f>'Live Boarding Request'!M29</f>
        <v>0</v>
      </c>
      <c r="V25" s="52">
        <f>'Live Boarding Request'!N29</f>
        <v>0</v>
      </c>
      <c r="W25" s="52">
        <f>'Live Boarding Request'!O29</f>
        <v>0</v>
      </c>
      <c r="X25" s="52">
        <f>'Live Boarding Request'!X29</f>
        <v>0</v>
      </c>
      <c r="Y25" s="20">
        <f>'Live Boarding Request'!Y29</f>
        <v>0</v>
      </c>
      <c r="Z25" s="20">
        <f>'Live Boarding Request'!Z29</f>
        <v>0</v>
      </c>
      <c r="AA25" s="20">
        <f>'Live Boarding Request'!AA29</f>
        <v>0</v>
      </c>
      <c r="AB25" s="53">
        <f>'Live Boarding Request'!AB29</f>
        <v>0</v>
      </c>
      <c r="AC25" s="52"/>
      <c r="AD25" s="52">
        <f>'Live Boarding Request'!P29</f>
        <v>0</v>
      </c>
      <c r="AE25" s="52">
        <f>'Live Boarding Request'!Q29</f>
        <v>0</v>
      </c>
      <c r="AF25" s="52">
        <f>'Live Boarding Request'!R29</f>
        <v>0</v>
      </c>
      <c r="AG25" s="52">
        <f>'Live Boarding Request'!S29</f>
        <v>0</v>
      </c>
      <c r="AH25" s="52">
        <f>'Live Boarding Request'!T29</f>
        <v>0</v>
      </c>
      <c r="AI25" s="52">
        <f>'Live Boarding Request'!U29</f>
        <v>0</v>
      </c>
      <c r="AJ25" s="52">
        <f>'Live Boarding Request'!V29</f>
        <v>0</v>
      </c>
      <c r="AK25" s="52">
        <f>'Live Boarding Request'!W29</f>
        <v>0</v>
      </c>
      <c r="AL25" s="20">
        <v>2</v>
      </c>
      <c r="AM25" s="20" t="s">
        <v>49</v>
      </c>
      <c r="AN25" s="20">
        <v>1</v>
      </c>
      <c r="AO25" s="20">
        <v>0</v>
      </c>
    </row>
    <row r="26" spans="1:41" x14ac:dyDescent="0.35">
      <c r="A26" s="16" t="s">
        <v>47</v>
      </c>
      <c r="B26" s="20">
        <f>'Test Setup Request'!A29</f>
        <v>0</v>
      </c>
      <c r="C26" s="20">
        <f>'Test Setup Request'!B29</f>
        <v>0</v>
      </c>
      <c r="D26" s="20">
        <f>'Test Setup Request'!D29</f>
        <v>0</v>
      </c>
      <c r="E26" s="68">
        <f>'Live Boarding Request'!E30</f>
        <v>0</v>
      </c>
      <c r="F26" s="16" t="s">
        <v>128</v>
      </c>
      <c r="G26" s="16" t="s">
        <v>41</v>
      </c>
      <c r="H26" s="16" t="s">
        <v>42</v>
      </c>
      <c r="I26" s="16">
        <f t="shared" si="2"/>
        <v>0</v>
      </c>
      <c r="J26" s="16">
        <f t="shared" si="3"/>
        <v>0</v>
      </c>
      <c r="K26" s="16" t="s">
        <v>43</v>
      </c>
      <c r="L26" s="16" t="s">
        <v>44</v>
      </c>
      <c r="M26" s="27"/>
      <c r="N26" s="27"/>
      <c r="O26" s="27"/>
      <c r="P26" s="52">
        <f>'Live Boarding Request'!H30</f>
        <v>0</v>
      </c>
      <c r="Q26" s="20">
        <f>'Live Boarding Request'!I30</f>
        <v>0</v>
      </c>
      <c r="R26" s="53">
        <f>'Live Boarding Request'!J30</f>
        <v>0</v>
      </c>
      <c r="S26" s="53">
        <f>'Live Boarding Request'!K30</f>
        <v>0</v>
      </c>
      <c r="T26" s="52">
        <f>'Live Boarding Request'!L30</f>
        <v>0</v>
      </c>
      <c r="U26" s="52">
        <f>'Live Boarding Request'!M30</f>
        <v>0</v>
      </c>
      <c r="V26" s="52">
        <f>'Live Boarding Request'!N30</f>
        <v>0</v>
      </c>
      <c r="W26" s="52">
        <f>'Live Boarding Request'!O30</f>
        <v>0</v>
      </c>
      <c r="X26" s="52">
        <f>'Live Boarding Request'!X30</f>
        <v>0</v>
      </c>
      <c r="Y26" s="20">
        <f>'Live Boarding Request'!Y30</f>
        <v>0</v>
      </c>
      <c r="Z26" s="20">
        <f>'Live Boarding Request'!Z30</f>
        <v>0</v>
      </c>
      <c r="AA26" s="20">
        <f>'Live Boarding Request'!AA30</f>
        <v>0</v>
      </c>
      <c r="AB26" s="53">
        <f>'Live Boarding Request'!AB30</f>
        <v>0</v>
      </c>
      <c r="AC26" s="52"/>
      <c r="AD26" s="52">
        <f>'Live Boarding Request'!P30</f>
        <v>0</v>
      </c>
      <c r="AE26" s="52">
        <f>'Live Boarding Request'!Q30</f>
        <v>0</v>
      </c>
      <c r="AF26" s="52">
        <f>'Live Boarding Request'!R30</f>
        <v>0</v>
      </c>
      <c r="AG26" s="52">
        <f>'Live Boarding Request'!S30</f>
        <v>0</v>
      </c>
      <c r="AH26" s="52">
        <f>'Live Boarding Request'!T30</f>
        <v>0</v>
      </c>
      <c r="AI26" s="52">
        <f>'Live Boarding Request'!U30</f>
        <v>0</v>
      </c>
      <c r="AJ26" s="52">
        <f>'Live Boarding Request'!V30</f>
        <v>0</v>
      </c>
      <c r="AK26" s="52">
        <f>'Live Boarding Request'!W30</f>
        <v>0</v>
      </c>
      <c r="AL26" s="20">
        <v>2</v>
      </c>
      <c r="AM26" s="20" t="s">
        <v>49</v>
      </c>
      <c r="AN26" s="20">
        <v>1</v>
      </c>
      <c r="AO26" s="20">
        <v>0</v>
      </c>
    </row>
    <row r="27" spans="1:41" x14ac:dyDescent="0.35">
      <c r="A27" s="16" t="s">
        <v>47</v>
      </c>
      <c r="B27" s="20">
        <f>'Test Setup Request'!A30</f>
        <v>0</v>
      </c>
      <c r="C27" s="20">
        <f>'Test Setup Request'!B30</f>
        <v>0</v>
      </c>
      <c r="D27" s="20">
        <f>'Test Setup Request'!D30</f>
        <v>0</v>
      </c>
      <c r="E27" s="68">
        <f>'Live Boarding Request'!E31</f>
        <v>0</v>
      </c>
      <c r="F27" s="16" t="s">
        <v>128</v>
      </c>
      <c r="G27" s="16" t="s">
        <v>41</v>
      </c>
      <c r="H27" s="16" t="s">
        <v>42</v>
      </c>
      <c r="I27" s="16">
        <f t="shared" si="2"/>
        <v>0</v>
      </c>
      <c r="J27" s="16">
        <f t="shared" si="3"/>
        <v>0</v>
      </c>
      <c r="K27" s="16" t="s">
        <v>43</v>
      </c>
      <c r="L27" s="16" t="s">
        <v>44</v>
      </c>
      <c r="M27" s="27"/>
      <c r="N27" s="27"/>
      <c r="O27" s="27"/>
      <c r="P27" s="52">
        <f>'Live Boarding Request'!H31</f>
        <v>0</v>
      </c>
      <c r="Q27" s="20">
        <f>'Live Boarding Request'!I31</f>
        <v>0</v>
      </c>
      <c r="R27" s="53">
        <f>'Live Boarding Request'!J31</f>
        <v>0</v>
      </c>
      <c r="S27" s="53">
        <f>'Live Boarding Request'!K31</f>
        <v>0</v>
      </c>
      <c r="T27" s="52">
        <f>'Live Boarding Request'!L31</f>
        <v>0</v>
      </c>
      <c r="U27" s="52">
        <f>'Live Boarding Request'!M31</f>
        <v>0</v>
      </c>
      <c r="V27" s="52">
        <f>'Live Boarding Request'!N31</f>
        <v>0</v>
      </c>
      <c r="W27" s="52">
        <f>'Live Boarding Request'!O31</f>
        <v>0</v>
      </c>
      <c r="X27" s="52">
        <f>'Live Boarding Request'!X31</f>
        <v>0</v>
      </c>
      <c r="Y27" s="20">
        <f>'Live Boarding Request'!Y31</f>
        <v>0</v>
      </c>
      <c r="Z27" s="20">
        <f>'Live Boarding Request'!Z31</f>
        <v>0</v>
      </c>
      <c r="AA27" s="20">
        <f>'Live Boarding Request'!AA31</f>
        <v>0</v>
      </c>
      <c r="AB27" s="53">
        <f>'Live Boarding Request'!AB31</f>
        <v>0</v>
      </c>
      <c r="AC27" s="52"/>
      <c r="AD27" s="52">
        <f>'Live Boarding Request'!P31</f>
        <v>0</v>
      </c>
      <c r="AE27" s="52">
        <f>'Live Boarding Request'!Q31</f>
        <v>0</v>
      </c>
      <c r="AF27" s="52">
        <f>'Live Boarding Request'!R31</f>
        <v>0</v>
      </c>
      <c r="AG27" s="52">
        <f>'Live Boarding Request'!S31</f>
        <v>0</v>
      </c>
      <c r="AH27" s="52">
        <f>'Live Boarding Request'!T31</f>
        <v>0</v>
      </c>
      <c r="AI27" s="52">
        <f>'Live Boarding Request'!U31</f>
        <v>0</v>
      </c>
      <c r="AJ27" s="52">
        <f>'Live Boarding Request'!V31</f>
        <v>0</v>
      </c>
      <c r="AK27" s="52">
        <f>'Live Boarding Request'!W31</f>
        <v>0</v>
      </c>
      <c r="AL27" s="20">
        <v>2</v>
      </c>
      <c r="AM27" s="20" t="s">
        <v>49</v>
      </c>
      <c r="AN27" s="20">
        <v>1</v>
      </c>
      <c r="AO27" s="20">
        <v>0</v>
      </c>
    </row>
    <row r="28" spans="1:41" x14ac:dyDescent="0.35">
      <c r="A28" s="16" t="s">
        <v>47</v>
      </c>
      <c r="B28" s="20">
        <f>'Test Setup Request'!A31</f>
        <v>0</v>
      </c>
      <c r="C28" s="20">
        <f>'Test Setup Request'!B31</f>
        <v>0</v>
      </c>
      <c r="D28" s="20">
        <f>'Test Setup Request'!D31</f>
        <v>0</v>
      </c>
      <c r="E28" s="68">
        <f>'Live Boarding Request'!E32</f>
        <v>0</v>
      </c>
      <c r="F28" s="16" t="s">
        <v>128</v>
      </c>
      <c r="G28" s="16" t="s">
        <v>41</v>
      </c>
      <c r="H28" s="16" t="s">
        <v>42</v>
      </c>
      <c r="I28" s="16">
        <f t="shared" si="2"/>
        <v>0</v>
      </c>
      <c r="J28" s="16">
        <f t="shared" si="3"/>
        <v>0</v>
      </c>
      <c r="K28" s="16" t="s">
        <v>43</v>
      </c>
      <c r="L28" s="16" t="s">
        <v>44</v>
      </c>
      <c r="M28" s="27"/>
      <c r="N28" s="27"/>
      <c r="O28" s="27"/>
      <c r="P28" s="52">
        <f>'Live Boarding Request'!H32</f>
        <v>0</v>
      </c>
      <c r="Q28" s="20">
        <f>'Live Boarding Request'!I32</f>
        <v>0</v>
      </c>
      <c r="R28" s="53">
        <f>'Live Boarding Request'!J32</f>
        <v>0</v>
      </c>
      <c r="S28" s="53">
        <f>'Live Boarding Request'!K32</f>
        <v>0</v>
      </c>
      <c r="T28" s="52">
        <f>'Live Boarding Request'!L32</f>
        <v>0</v>
      </c>
      <c r="U28" s="52">
        <f>'Live Boarding Request'!M32</f>
        <v>0</v>
      </c>
      <c r="V28" s="52">
        <f>'Live Boarding Request'!N32</f>
        <v>0</v>
      </c>
      <c r="W28" s="52">
        <f>'Live Boarding Request'!O32</f>
        <v>0</v>
      </c>
      <c r="X28" s="52">
        <f>'Live Boarding Request'!X32</f>
        <v>0</v>
      </c>
      <c r="Y28" s="20">
        <f>'Live Boarding Request'!Y32</f>
        <v>0</v>
      </c>
      <c r="Z28" s="20">
        <f>'Live Boarding Request'!Z32</f>
        <v>0</v>
      </c>
      <c r="AA28" s="20">
        <f>'Live Boarding Request'!AA32</f>
        <v>0</v>
      </c>
      <c r="AB28" s="53">
        <f>'Live Boarding Request'!AB32</f>
        <v>0</v>
      </c>
      <c r="AC28" s="52"/>
      <c r="AD28" s="52">
        <f>'Live Boarding Request'!P32</f>
        <v>0</v>
      </c>
      <c r="AE28" s="52">
        <f>'Live Boarding Request'!Q32</f>
        <v>0</v>
      </c>
      <c r="AF28" s="52">
        <f>'Live Boarding Request'!R32</f>
        <v>0</v>
      </c>
      <c r="AG28" s="52">
        <f>'Live Boarding Request'!S32</f>
        <v>0</v>
      </c>
      <c r="AH28" s="52">
        <f>'Live Boarding Request'!T32</f>
        <v>0</v>
      </c>
      <c r="AI28" s="52">
        <f>'Live Boarding Request'!U32</f>
        <v>0</v>
      </c>
      <c r="AJ28" s="52">
        <f>'Live Boarding Request'!V32</f>
        <v>0</v>
      </c>
      <c r="AK28" s="52">
        <f>'Live Boarding Request'!W32</f>
        <v>0</v>
      </c>
      <c r="AL28" s="20">
        <v>2</v>
      </c>
      <c r="AM28" s="20" t="s">
        <v>49</v>
      </c>
      <c r="AN28" s="20">
        <v>1</v>
      </c>
      <c r="AO28" s="20">
        <v>0</v>
      </c>
    </row>
    <row r="29" spans="1:41" x14ac:dyDescent="0.35">
      <c r="A29" s="16" t="s">
        <v>47</v>
      </c>
      <c r="B29" s="20">
        <f>'Test Setup Request'!A32</f>
        <v>0</v>
      </c>
      <c r="C29" s="20">
        <f>'Test Setup Request'!B32</f>
        <v>0</v>
      </c>
      <c r="D29" s="20">
        <f>'Test Setup Request'!D32</f>
        <v>0</v>
      </c>
      <c r="E29" s="68">
        <f>'Live Boarding Request'!E33</f>
        <v>0</v>
      </c>
      <c r="F29" s="16" t="s">
        <v>128</v>
      </c>
      <c r="G29" s="16" t="s">
        <v>41</v>
      </c>
      <c r="H29" s="16" t="s">
        <v>42</v>
      </c>
      <c r="I29" s="16">
        <f t="shared" si="2"/>
        <v>0</v>
      </c>
      <c r="J29" s="16">
        <f t="shared" si="3"/>
        <v>0</v>
      </c>
      <c r="K29" s="16" t="s">
        <v>43</v>
      </c>
      <c r="L29" s="16" t="s">
        <v>44</v>
      </c>
      <c r="M29" s="27"/>
      <c r="N29" s="27"/>
      <c r="O29" s="27"/>
      <c r="P29" s="52">
        <f>'Live Boarding Request'!H33</f>
        <v>0</v>
      </c>
      <c r="Q29" s="20">
        <f>'Live Boarding Request'!I33</f>
        <v>0</v>
      </c>
      <c r="R29" s="53">
        <f>'Live Boarding Request'!J33</f>
        <v>0</v>
      </c>
      <c r="S29" s="53">
        <f>'Live Boarding Request'!K33</f>
        <v>0</v>
      </c>
      <c r="T29" s="52">
        <f>'Live Boarding Request'!L33</f>
        <v>0</v>
      </c>
      <c r="U29" s="52">
        <f>'Live Boarding Request'!M33</f>
        <v>0</v>
      </c>
      <c r="V29" s="52">
        <f>'Live Boarding Request'!N33</f>
        <v>0</v>
      </c>
      <c r="W29" s="52">
        <f>'Live Boarding Request'!O33</f>
        <v>0</v>
      </c>
      <c r="X29" s="52">
        <f>'Live Boarding Request'!X33</f>
        <v>0</v>
      </c>
      <c r="Y29" s="20">
        <f>'Live Boarding Request'!Y33</f>
        <v>0</v>
      </c>
      <c r="Z29" s="20">
        <f>'Live Boarding Request'!Z33</f>
        <v>0</v>
      </c>
      <c r="AA29" s="20">
        <f>'Live Boarding Request'!AA33</f>
        <v>0</v>
      </c>
      <c r="AB29" s="53">
        <f>'Live Boarding Request'!AB33</f>
        <v>0</v>
      </c>
      <c r="AC29" s="52"/>
      <c r="AD29" s="52">
        <f>'Live Boarding Request'!P33</f>
        <v>0</v>
      </c>
      <c r="AE29" s="52">
        <f>'Live Boarding Request'!Q33</f>
        <v>0</v>
      </c>
      <c r="AF29" s="52">
        <f>'Live Boarding Request'!R33</f>
        <v>0</v>
      </c>
      <c r="AG29" s="52">
        <f>'Live Boarding Request'!S33</f>
        <v>0</v>
      </c>
      <c r="AH29" s="52">
        <f>'Live Boarding Request'!T33</f>
        <v>0</v>
      </c>
      <c r="AI29" s="52">
        <f>'Live Boarding Request'!U33</f>
        <v>0</v>
      </c>
      <c r="AJ29" s="52">
        <f>'Live Boarding Request'!V33</f>
        <v>0</v>
      </c>
      <c r="AK29" s="52">
        <f>'Live Boarding Request'!W33</f>
        <v>0</v>
      </c>
      <c r="AL29" s="20">
        <v>2</v>
      </c>
      <c r="AM29" s="20" t="s">
        <v>49</v>
      </c>
      <c r="AN29" s="20">
        <v>1</v>
      </c>
      <c r="AO29" s="20">
        <v>0</v>
      </c>
    </row>
    <row r="30" spans="1:41" x14ac:dyDescent="0.35">
      <c r="A30" s="16" t="s">
        <v>47</v>
      </c>
      <c r="B30" s="20">
        <f>'Test Setup Request'!A33</f>
        <v>0</v>
      </c>
      <c r="C30" s="20">
        <f>'Test Setup Request'!B33</f>
        <v>0</v>
      </c>
      <c r="D30" s="20">
        <f>'Test Setup Request'!D33</f>
        <v>0</v>
      </c>
      <c r="E30" s="68">
        <f>'Live Boarding Request'!E34</f>
        <v>0</v>
      </c>
      <c r="F30" s="16" t="s">
        <v>128</v>
      </c>
      <c r="G30" s="16" t="s">
        <v>41</v>
      </c>
      <c r="H30" s="16" t="s">
        <v>42</v>
      </c>
      <c r="I30" s="16">
        <f t="shared" si="2"/>
        <v>0</v>
      </c>
      <c r="J30" s="16">
        <f t="shared" si="3"/>
        <v>0</v>
      </c>
      <c r="K30" s="16" t="s">
        <v>43</v>
      </c>
      <c r="L30" s="16" t="s">
        <v>44</v>
      </c>
      <c r="M30" s="27"/>
      <c r="N30" s="27"/>
      <c r="O30" s="27"/>
      <c r="P30" s="52">
        <f>'Live Boarding Request'!H34</f>
        <v>0</v>
      </c>
      <c r="Q30" s="20">
        <f>'Live Boarding Request'!I34</f>
        <v>0</v>
      </c>
      <c r="R30" s="53">
        <f>'Live Boarding Request'!J34</f>
        <v>0</v>
      </c>
      <c r="S30" s="53">
        <f>'Live Boarding Request'!K34</f>
        <v>0</v>
      </c>
      <c r="T30" s="52">
        <f>'Live Boarding Request'!L34</f>
        <v>0</v>
      </c>
      <c r="U30" s="52">
        <f>'Live Boarding Request'!M34</f>
        <v>0</v>
      </c>
      <c r="V30" s="52">
        <f>'Live Boarding Request'!N34</f>
        <v>0</v>
      </c>
      <c r="W30" s="52">
        <f>'Live Boarding Request'!O34</f>
        <v>0</v>
      </c>
      <c r="X30" s="52">
        <f>'Live Boarding Request'!X34</f>
        <v>0</v>
      </c>
      <c r="Y30" s="20">
        <f>'Live Boarding Request'!Y34</f>
        <v>0</v>
      </c>
      <c r="Z30" s="20">
        <f>'Live Boarding Request'!Z34</f>
        <v>0</v>
      </c>
      <c r="AA30" s="20">
        <f>'Live Boarding Request'!AA34</f>
        <v>0</v>
      </c>
      <c r="AB30" s="53">
        <f>'Live Boarding Request'!AB34</f>
        <v>0</v>
      </c>
      <c r="AC30" s="52"/>
      <c r="AD30" s="52">
        <f>'Live Boarding Request'!P34</f>
        <v>0</v>
      </c>
      <c r="AE30" s="52">
        <f>'Live Boarding Request'!Q34</f>
        <v>0</v>
      </c>
      <c r="AF30" s="52">
        <f>'Live Boarding Request'!R34</f>
        <v>0</v>
      </c>
      <c r="AG30" s="52">
        <f>'Live Boarding Request'!S34</f>
        <v>0</v>
      </c>
      <c r="AH30" s="52">
        <f>'Live Boarding Request'!T34</f>
        <v>0</v>
      </c>
      <c r="AI30" s="52">
        <f>'Live Boarding Request'!U34</f>
        <v>0</v>
      </c>
      <c r="AJ30" s="52">
        <f>'Live Boarding Request'!V34</f>
        <v>0</v>
      </c>
      <c r="AK30" s="52">
        <f>'Live Boarding Request'!W34</f>
        <v>0</v>
      </c>
      <c r="AL30" s="20">
        <v>2</v>
      </c>
      <c r="AM30" s="20" t="s">
        <v>49</v>
      </c>
      <c r="AN30" s="20">
        <v>1</v>
      </c>
      <c r="AO30" s="20">
        <v>0</v>
      </c>
    </row>
    <row r="31" spans="1:41" x14ac:dyDescent="0.35">
      <c r="A31" s="16" t="s">
        <v>47</v>
      </c>
      <c r="B31" s="20">
        <f>'Test Setup Request'!A34</f>
        <v>0</v>
      </c>
      <c r="C31" s="20">
        <f>'Test Setup Request'!B34</f>
        <v>0</v>
      </c>
      <c r="D31" s="20">
        <f>'Test Setup Request'!D34</f>
        <v>0</v>
      </c>
      <c r="E31" s="68">
        <f>'Live Boarding Request'!E35</f>
        <v>0</v>
      </c>
      <c r="F31" s="16" t="s">
        <v>128</v>
      </c>
      <c r="G31" s="16" t="s">
        <v>41</v>
      </c>
      <c r="H31" s="16" t="s">
        <v>42</v>
      </c>
      <c r="I31" s="16">
        <f t="shared" si="2"/>
        <v>0</v>
      </c>
      <c r="J31" s="16">
        <f t="shared" si="3"/>
        <v>0</v>
      </c>
      <c r="K31" s="16" t="s">
        <v>43</v>
      </c>
      <c r="L31" s="16" t="s">
        <v>44</v>
      </c>
      <c r="M31" s="27"/>
      <c r="N31" s="27"/>
      <c r="O31" s="27"/>
      <c r="P31" s="52">
        <f>'Live Boarding Request'!H35</f>
        <v>0</v>
      </c>
      <c r="Q31" s="20">
        <f>'Live Boarding Request'!I35</f>
        <v>0</v>
      </c>
      <c r="R31" s="53">
        <f>'Live Boarding Request'!J35</f>
        <v>0</v>
      </c>
      <c r="S31" s="53">
        <f>'Live Boarding Request'!K35</f>
        <v>0</v>
      </c>
      <c r="T31" s="52">
        <f>'Live Boarding Request'!L35</f>
        <v>0</v>
      </c>
      <c r="U31" s="52">
        <f>'Live Boarding Request'!M35</f>
        <v>0</v>
      </c>
      <c r="V31" s="52">
        <f>'Live Boarding Request'!N35</f>
        <v>0</v>
      </c>
      <c r="W31" s="52">
        <f>'Live Boarding Request'!O35</f>
        <v>0</v>
      </c>
      <c r="X31" s="52">
        <f>'Live Boarding Request'!X35</f>
        <v>0</v>
      </c>
      <c r="Y31" s="20">
        <f>'Live Boarding Request'!Y35</f>
        <v>0</v>
      </c>
      <c r="Z31" s="20">
        <f>'Live Boarding Request'!Z35</f>
        <v>0</v>
      </c>
      <c r="AA31" s="20">
        <f>'Live Boarding Request'!AA35</f>
        <v>0</v>
      </c>
      <c r="AB31" s="53">
        <f>'Live Boarding Request'!AB35</f>
        <v>0</v>
      </c>
      <c r="AC31" s="52"/>
      <c r="AD31" s="52">
        <f>'Live Boarding Request'!P35</f>
        <v>0</v>
      </c>
      <c r="AE31" s="52">
        <f>'Live Boarding Request'!Q35</f>
        <v>0</v>
      </c>
      <c r="AF31" s="52">
        <f>'Live Boarding Request'!R35</f>
        <v>0</v>
      </c>
      <c r="AG31" s="52">
        <f>'Live Boarding Request'!S35</f>
        <v>0</v>
      </c>
      <c r="AH31" s="52">
        <f>'Live Boarding Request'!T35</f>
        <v>0</v>
      </c>
      <c r="AI31" s="52">
        <f>'Live Boarding Request'!U35</f>
        <v>0</v>
      </c>
      <c r="AJ31" s="52">
        <f>'Live Boarding Request'!V35</f>
        <v>0</v>
      </c>
      <c r="AK31" s="52">
        <f>'Live Boarding Request'!W35</f>
        <v>0</v>
      </c>
      <c r="AL31" s="20">
        <v>2</v>
      </c>
      <c r="AM31" s="20" t="s">
        <v>49</v>
      </c>
      <c r="AN31" s="20">
        <v>1</v>
      </c>
      <c r="AO31" s="20">
        <v>0</v>
      </c>
    </row>
    <row r="32" spans="1:41" x14ac:dyDescent="0.35">
      <c r="A32" s="16" t="s">
        <v>47</v>
      </c>
      <c r="B32" s="20">
        <f>'Test Setup Request'!A35</f>
        <v>0</v>
      </c>
      <c r="C32" s="20">
        <f>'Test Setup Request'!B35</f>
        <v>0</v>
      </c>
      <c r="D32" s="20">
        <f>'Test Setup Request'!D35</f>
        <v>0</v>
      </c>
      <c r="E32" s="68">
        <f>'Live Boarding Request'!E36</f>
        <v>0</v>
      </c>
      <c r="F32" s="16" t="s">
        <v>128</v>
      </c>
      <c r="G32" s="16" t="s">
        <v>41</v>
      </c>
      <c r="H32" s="16" t="s">
        <v>42</v>
      </c>
      <c r="I32" s="16">
        <f t="shared" si="2"/>
        <v>0</v>
      </c>
      <c r="J32" s="16">
        <f t="shared" si="3"/>
        <v>0</v>
      </c>
      <c r="K32" s="16" t="s">
        <v>43</v>
      </c>
      <c r="L32" s="16" t="s">
        <v>44</v>
      </c>
      <c r="M32" s="27"/>
      <c r="N32" s="27"/>
      <c r="O32" s="27"/>
      <c r="P32" s="52">
        <f>'Live Boarding Request'!H36</f>
        <v>0</v>
      </c>
      <c r="Q32" s="20">
        <f>'Live Boarding Request'!I36</f>
        <v>0</v>
      </c>
      <c r="R32" s="53">
        <f>'Live Boarding Request'!J36</f>
        <v>0</v>
      </c>
      <c r="S32" s="53">
        <f>'Live Boarding Request'!K36</f>
        <v>0</v>
      </c>
      <c r="T32" s="52">
        <f>'Live Boarding Request'!L36</f>
        <v>0</v>
      </c>
      <c r="U32" s="52">
        <f>'Live Boarding Request'!M36</f>
        <v>0</v>
      </c>
      <c r="V32" s="52">
        <f>'Live Boarding Request'!N36</f>
        <v>0</v>
      </c>
      <c r="W32" s="52">
        <f>'Live Boarding Request'!O36</f>
        <v>0</v>
      </c>
      <c r="X32" s="52">
        <f>'Live Boarding Request'!X36</f>
        <v>0</v>
      </c>
      <c r="Y32" s="20">
        <f>'Live Boarding Request'!Y36</f>
        <v>0</v>
      </c>
      <c r="Z32" s="20">
        <f>'Live Boarding Request'!Z36</f>
        <v>0</v>
      </c>
      <c r="AA32" s="20">
        <f>'Live Boarding Request'!AA36</f>
        <v>0</v>
      </c>
      <c r="AB32" s="53">
        <f>'Live Boarding Request'!AB36</f>
        <v>0</v>
      </c>
      <c r="AC32" s="52"/>
      <c r="AD32" s="52">
        <f>'Live Boarding Request'!P36</f>
        <v>0</v>
      </c>
      <c r="AE32" s="52">
        <f>'Live Boarding Request'!Q36</f>
        <v>0</v>
      </c>
      <c r="AF32" s="52">
        <f>'Live Boarding Request'!R36</f>
        <v>0</v>
      </c>
      <c r="AG32" s="52">
        <f>'Live Boarding Request'!S36</f>
        <v>0</v>
      </c>
      <c r="AH32" s="52">
        <f>'Live Boarding Request'!T36</f>
        <v>0</v>
      </c>
      <c r="AI32" s="52">
        <f>'Live Boarding Request'!U36</f>
        <v>0</v>
      </c>
      <c r="AJ32" s="52">
        <f>'Live Boarding Request'!V36</f>
        <v>0</v>
      </c>
      <c r="AK32" s="52">
        <f>'Live Boarding Request'!W36</f>
        <v>0</v>
      </c>
      <c r="AL32" s="20">
        <v>2</v>
      </c>
      <c r="AM32" s="20" t="s">
        <v>49</v>
      </c>
      <c r="AN32" s="20">
        <v>1</v>
      </c>
      <c r="AO32" s="20">
        <v>0</v>
      </c>
    </row>
    <row r="33" spans="1:41" x14ac:dyDescent="0.35">
      <c r="A33" s="16" t="s">
        <v>47</v>
      </c>
      <c r="B33" s="20">
        <f>'Test Setup Request'!A36</f>
        <v>0</v>
      </c>
      <c r="C33" s="20">
        <f>'Test Setup Request'!B36</f>
        <v>0</v>
      </c>
      <c r="D33" s="20">
        <f>'Test Setup Request'!D36</f>
        <v>0</v>
      </c>
      <c r="E33" s="68">
        <f>'Live Boarding Request'!E37</f>
        <v>0</v>
      </c>
      <c r="F33" s="16" t="s">
        <v>128</v>
      </c>
      <c r="G33" s="16" t="s">
        <v>41</v>
      </c>
      <c r="H33" s="16" t="s">
        <v>42</v>
      </c>
      <c r="I33" s="16">
        <f t="shared" si="2"/>
        <v>0</v>
      </c>
      <c r="J33" s="16">
        <f t="shared" si="3"/>
        <v>0</v>
      </c>
      <c r="K33" s="16" t="s">
        <v>43</v>
      </c>
      <c r="L33" s="16" t="s">
        <v>44</v>
      </c>
      <c r="M33" s="27"/>
      <c r="N33" s="27"/>
      <c r="O33" s="27"/>
      <c r="P33" s="52">
        <f>'Live Boarding Request'!H37</f>
        <v>0</v>
      </c>
      <c r="Q33" s="20">
        <f>'Live Boarding Request'!I37</f>
        <v>0</v>
      </c>
      <c r="R33" s="53">
        <f>'Live Boarding Request'!J37</f>
        <v>0</v>
      </c>
      <c r="S33" s="53">
        <f>'Live Boarding Request'!K37</f>
        <v>0</v>
      </c>
      <c r="T33" s="52">
        <f>'Live Boarding Request'!L37</f>
        <v>0</v>
      </c>
      <c r="U33" s="52">
        <f>'Live Boarding Request'!M37</f>
        <v>0</v>
      </c>
      <c r="V33" s="52">
        <f>'Live Boarding Request'!N37</f>
        <v>0</v>
      </c>
      <c r="W33" s="52">
        <f>'Live Boarding Request'!O37</f>
        <v>0</v>
      </c>
      <c r="X33" s="52">
        <f>'Live Boarding Request'!X37</f>
        <v>0</v>
      </c>
      <c r="Y33" s="20">
        <f>'Live Boarding Request'!Y37</f>
        <v>0</v>
      </c>
      <c r="Z33" s="20">
        <f>'Live Boarding Request'!Z37</f>
        <v>0</v>
      </c>
      <c r="AA33" s="20">
        <f>'Live Boarding Request'!AA37</f>
        <v>0</v>
      </c>
      <c r="AB33" s="53">
        <f>'Live Boarding Request'!AB37</f>
        <v>0</v>
      </c>
      <c r="AC33" s="52"/>
      <c r="AD33" s="52">
        <f>'Live Boarding Request'!P37</f>
        <v>0</v>
      </c>
      <c r="AE33" s="52">
        <f>'Live Boarding Request'!Q37</f>
        <v>0</v>
      </c>
      <c r="AF33" s="52">
        <f>'Live Boarding Request'!R37</f>
        <v>0</v>
      </c>
      <c r="AG33" s="52">
        <f>'Live Boarding Request'!S37</f>
        <v>0</v>
      </c>
      <c r="AH33" s="52">
        <f>'Live Boarding Request'!T37</f>
        <v>0</v>
      </c>
      <c r="AI33" s="52">
        <f>'Live Boarding Request'!U37</f>
        <v>0</v>
      </c>
      <c r="AJ33" s="52">
        <f>'Live Boarding Request'!V37</f>
        <v>0</v>
      </c>
      <c r="AK33" s="52">
        <f>'Live Boarding Request'!W37</f>
        <v>0</v>
      </c>
      <c r="AL33" s="20">
        <v>2</v>
      </c>
      <c r="AM33" s="20" t="s">
        <v>49</v>
      </c>
      <c r="AN33" s="20">
        <v>1</v>
      </c>
      <c r="AO33" s="20">
        <v>0</v>
      </c>
    </row>
    <row r="34" spans="1:41" x14ac:dyDescent="0.35">
      <c r="A34" s="16" t="s">
        <v>47</v>
      </c>
      <c r="B34" s="20">
        <f>'Test Setup Request'!A37</f>
        <v>0</v>
      </c>
      <c r="C34" s="20">
        <f>'Test Setup Request'!B37</f>
        <v>0</v>
      </c>
      <c r="D34" s="20">
        <f>'Test Setup Request'!D37</f>
        <v>0</v>
      </c>
      <c r="E34" s="68">
        <f>'Live Boarding Request'!E38</f>
        <v>0</v>
      </c>
      <c r="F34" s="16" t="s">
        <v>128</v>
      </c>
      <c r="G34" s="16" t="s">
        <v>41</v>
      </c>
      <c r="H34" s="16" t="s">
        <v>42</v>
      </c>
      <c r="I34" s="16">
        <f t="shared" si="2"/>
        <v>0</v>
      </c>
      <c r="J34" s="16">
        <f t="shared" si="3"/>
        <v>0</v>
      </c>
      <c r="K34" s="16" t="s">
        <v>43</v>
      </c>
      <c r="L34" s="16" t="s">
        <v>44</v>
      </c>
      <c r="M34" s="27"/>
      <c r="N34" s="27"/>
      <c r="O34" s="27"/>
      <c r="P34" s="52">
        <f>'Live Boarding Request'!H38</f>
        <v>0</v>
      </c>
      <c r="Q34" s="20">
        <f>'Live Boarding Request'!I38</f>
        <v>0</v>
      </c>
      <c r="R34" s="53">
        <f>'Live Boarding Request'!J38</f>
        <v>0</v>
      </c>
      <c r="S34" s="53">
        <f>'Live Boarding Request'!K38</f>
        <v>0</v>
      </c>
      <c r="T34" s="52">
        <f>'Live Boarding Request'!L38</f>
        <v>0</v>
      </c>
      <c r="U34" s="52">
        <f>'Live Boarding Request'!M38</f>
        <v>0</v>
      </c>
      <c r="V34" s="52">
        <f>'Live Boarding Request'!N38</f>
        <v>0</v>
      </c>
      <c r="W34" s="52">
        <f>'Live Boarding Request'!O38</f>
        <v>0</v>
      </c>
      <c r="X34" s="52">
        <f>'Live Boarding Request'!X38</f>
        <v>0</v>
      </c>
      <c r="Y34" s="20">
        <f>'Live Boarding Request'!Y38</f>
        <v>0</v>
      </c>
      <c r="Z34" s="20">
        <f>'Live Boarding Request'!Z38</f>
        <v>0</v>
      </c>
      <c r="AA34" s="20">
        <f>'Live Boarding Request'!AA38</f>
        <v>0</v>
      </c>
      <c r="AB34" s="53">
        <f>'Live Boarding Request'!AB38</f>
        <v>0</v>
      </c>
      <c r="AC34" s="52"/>
      <c r="AD34" s="52">
        <f>'Live Boarding Request'!P38</f>
        <v>0</v>
      </c>
      <c r="AE34" s="52">
        <f>'Live Boarding Request'!Q38</f>
        <v>0</v>
      </c>
      <c r="AF34" s="52">
        <f>'Live Boarding Request'!R38</f>
        <v>0</v>
      </c>
      <c r="AG34" s="52">
        <f>'Live Boarding Request'!S38</f>
        <v>0</v>
      </c>
      <c r="AH34" s="52">
        <f>'Live Boarding Request'!T38</f>
        <v>0</v>
      </c>
      <c r="AI34" s="52">
        <f>'Live Boarding Request'!U38</f>
        <v>0</v>
      </c>
      <c r="AJ34" s="52">
        <f>'Live Boarding Request'!V38</f>
        <v>0</v>
      </c>
      <c r="AK34" s="52">
        <f>'Live Boarding Request'!W38</f>
        <v>0</v>
      </c>
      <c r="AL34" s="20">
        <v>2</v>
      </c>
      <c r="AM34" s="20" t="s">
        <v>49</v>
      </c>
      <c r="AN34" s="20">
        <v>1</v>
      </c>
      <c r="AO34" s="20">
        <v>0</v>
      </c>
    </row>
    <row r="35" spans="1:41" x14ac:dyDescent="0.35">
      <c r="A35" s="16" t="s">
        <v>47</v>
      </c>
      <c r="B35" s="20">
        <f>'Test Setup Request'!A38</f>
        <v>0</v>
      </c>
      <c r="C35" s="20">
        <f>'Test Setup Request'!B38</f>
        <v>0</v>
      </c>
      <c r="D35" s="20">
        <f>'Test Setup Request'!D38</f>
        <v>0</v>
      </c>
      <c r="E35" s="68">
        <f>'Live Boarding Request'!E39</f>
        <v>0</v>
      </c>
      <c r="F35" s="16" t="s">
        <v>128</v>
      </c>
      <c r="G35" s="16" t="s">
        <v>41</v>
      </c>
      <c r="H35" s="16" t="s">
        <v>42</v>
      </c>
      <c r="I35" s="16">
        <f t="shared" si="2"/>
        <v>0</v>
      </c>
      <c r="J35" s="16">
        <f t="shared" si="3"/>
        <v>0</v>
      </c>
      <c r="K35" s="16" t="s">
        <v>43</v>
      </c>
      <c r="L35" s="16" t="s">
        <v>44</v>
      </c>
      <c r="M35" s="27"/>
      <c r="N35" s="27"/>
      <c r="O35" s="27"/>
      <c r="P35" s="52">
        <f>'Live Boarding Request'!H39</f>
        <v>0</v>
      </c>
      <c r="Q35" s="20">
        <f>'Live Boarding Request'!I39</f>
        <v>0</v>
      </c>
      <c r="R35" s="53">
        <f>'Live Boarding Request'!J39</f>
        <v>0</v>
      </c>
      <c r="S35" s="53">
        <f>'Live Boarding Request'!K39</f>
        <v>0</v>
      </c>
      <c r="T35" s="52">
        <f>'Live Boarding Request'!L39</f>
        <v>0</v>
      </c>
      <c r="U35" s="52">
        <f>'Live Boarding Request'!M39</f>
        <v>0</v>
      </c>
      <c r="V35" s="52">
        <f>'Live Boarding Request'!N39</f>
        <v>0</v>
      </c>
      <c r="W35" s="52">
        <f>'Live Boarding Request'!O39</f>
        <v>0</v>
      </c>
      <c r="X35" s="52">
        <f>'Live Boarding Request'!X39</f>
        <v>0</v>
      </c>
      <c r="Y35" s="20">
        <f>'Live Boarding Request'!Y39</f>
        <v>0</v>
      </c>
      <c r="Z35" s="20">
        <f>'Live Boarding Request'!Z39</f>
        <v>0</v>
      </c>
      <c r="AA35" s="20">
        <f>'Live Boarding Request'!AA39</f>
        <v>0</v>
      </c>
      <c r="AB35" s="53">
        <f>'Live Boarding Request'!AB39</f>
        <v>0</v>
      </c>
      <c r="AC35" s="52"/>
      <c r="AD35" s="52">
        <f>'Live Boarding Request'!P39</f>
        <v>0</v>
      </c>
      <c r="AE35" s="52">
        <f>'Live Boarding Request'!Q39</f>
        <v>0</v>
      </c>
      <c r="AF35" s="52">
        <f>'Live Boarding Request'!R39</f>
        <v>0</v>
      </c>
      <c r="AG35" s="52">
        <f>'Live Boarding Request'!S39</f>
        <v>0</v>
      </c>
      <c r="AH35" s="52">
        <f>'Live Boarding Request'!T39</f>
        <v>0</v>
      </c>
      <c r="AI35" s="52">
        <f>'Live Boarding Request'!U39</f>
        <v>0</v>
      </c>
      <c r="AJ35" s="52">
        <f>'Live Boarding Request'!V39</f>
        <v>0</v>
      </c>
      <c r="AK35" s="52">
        <f>'Live Boarding Request'!W39</f>
        <v>0</v>
      </c>
      <c r="AL35" s="20">
        <v>2</v>
      </c>
      <c r="AM35" s="20" t="s">
        <v>49</v>
      </c>
      <c r="AN35" s="20">
        <v>1</v>
      </c>
      <c r="AO35" s="20">
        <v>0</v>
      </c>
    </row>
    <row r="36" spans="1:41" x14ac:dyDescent="0.35">
      <c r="A36" s="16" t="s">
        <v>47</v>
      </c>
      <c r="B36" s="20">
        <f>'Test Setup Request'!A39</f>
        <v>0</v>
      </c>
      <c r="C36" s="20">
        <f>'Test Setup Request'!B39</f>
        <v>0</v>
      </c>
      <c r="D36" s="20">
        <f>'Test Setup Request'!D39</f>
        <v>0</v>
      </c>
      <c r="E36" s="68">
        <f>'Live Boarding Request'!E40</f>
        <v>0</v>
      </c>
      <c r="F36" s="16" t="s">
        <v>128</v>
      </c>
      <c r="G36" s="16" t="s">
        <v>41</v>
      </c>
      <c r="H36" s="16" t="s">
        <v>42</v>
      </c>
      <c r="I36" s="16">
        <f t="shared" si="2"/>
        <v>0</v>
      </c>
      <c r="J36" s="16">
        <f t="shared" si="3"/>
        <v>0</v>
      </c>
      <c r="K36" s="16" t="s">
        <v>43</v>
      </c>
      <c r="L36" s="16" t="s">
        <v>44</v>
      </c>
      <c r="M36" s="27"/>
      <c r="N36" s="27"/>
      <c r="O36" s="27"/>
      <c r="P36" s="52">
        <f>'Live Boarding Request'!H40</f>
        <v>0</v>
      </c>
      <c r="Q36" s="20">
        <f>'Live Boarding Request'!I40</f>
        <v>0</v>
      </c>
      <c r="R36" s="53">
        <f>'Live Boarding Request'!J40</f>
        <v>0</v>
      </c>
      <c r="S36" s="53">
        <f>'Live Boarding Request'!K40</f>
        <v>0</v>
      </c>
      <c r="T36" s="52">
        <f>'Live Boarding Request'!L40</f>
        <v>0</v>
      </c>
      <c r="U36" s="52">
        <f>'Live Boarding Request'!M40</f>
        <v>0</v>
      </c>
      <c r="V36" s="52">
        <f>'Live Boarding Request'!N40</f>
        <v>0</v>
      </c>
      <c r="W36" s="52">
        <f>'Live Boarding Request'!O40</f>
        <v>0</v>
      </c>
      <c r="X36" s="52">
        <f>'Live Boarding Request'!X40</f>
        <v>0</v>
      </c>
      <c r="Y36" s="20">
        <f>'Live Boarding Request'!Y40</f>
        <v>0</v>
      </c>
      <c r="Z36" s="20">
        <f>'Live Boarding Request'!Z40</f>
        <v>0</v>
      </c>
      <c r="AA36" s="20">
        <f>'Live Boarding Request'!AA40</f>
        <v>0</v>
      </c>
      <c r="AB36" s="53">
        <f>'Live Boarding Request'!AB40</f>
        <v>0</v>
      </c>
      <c r="AC36" s="52"/>
      <c r="AD36" s="52">
        <f>'Live Boarding Request'!P40</f>
        <v>0</v>
      </c>
      <c r="AE36" s="52">
        <f>'Live Boarding Request'!Q40</f>
        <v>0</v>
      </c>
      <c r="AF36" s="52">
        <f>'Live Boarding Request'!R40</f>
        <v>0</v>
      </c>
      <c r="AG36" s="52">
        <f>'Live Boarding Request'!S40</f>
        <v>0</v>
      </c>
      <c r="AH36" s="52">
        <f>'Live Boarding Request'!T40</f>
        <v>0</v>
      </c>
      <c r="AI36" s="52">
        <f>'Live Boarding Request'!U40</f>
        <v>0</v>
      </c>
      <c r="AJ36" s="52">
        <f>'Live Boarding Request'!V40</f>
        <v>0</v>
      </c>
      <c r="AK36" s="52">
        <f>'Live Boarding Request'!W40</f>
        <v>0</v>
      </c>
      <c r="AL36" s="20">
        <v>2</v>
      </c>
      <c r="AM36" s="20" t="s">
        <v>49</v>
      </c>
      <c r="AN36" s="20">
        <v>1</v>
      </c>
      <c r="AO36" s="20">
        <v>0</v>
      </c>
    </row>
    <row r="37" spans="1:41" x14ac:dyDescent="0.35">
      <c r="A37" s="16" t="s">
        <v>47</v>
      </c>
      <c r="B37" s="20">
        <f>'Test Setup Request'!A40</f>
        <v>0</v>
      </c>
      <c r="C37" s="20">
        <f>'Test Setup Request'!B40</f>
        <v>0</v>
      </c>
      <c r="D37" s="20">
        <f>'Test Setup Request'!D40</f>
        <v>0</v>
      </c>
      <c r="E37" s="68">
        <f>'Live Boarding Request'!E41</f>
        <v>0</v>
      </c>
      <c r="F37" s="16" t="s">
        <v>128</v>
      </c>
      <c r="G37" s="16" t="s">
        <v>41</v>
      </c>
      <c r="H37" s="16" t="s">
        <v>42</v>
      </c>
      <c r="I37" s="16">
        <f t="shared" si="2"/>
        <v>0</v>
      </c>
      <c r="J37" s="16">
        <f t="shared" si="3"/>
        <v>0</v>
      </c>
      <c r="K37" s="16" t="s">
        <v>43</v>
      </c>
      <c r="L37" s="16" t="s">
        <v>44</v>
      </c>
      <c r="M37" s="27"/>
      <c r="N37" s="27"/>
      <c r="O37" s="27"/>
      <c r="P37" s="52">
        <f>'Live Boarding Request'!H41</f>
        <v>0</v>
      </c>
      <c r="Q37" s="20">
        <f>'Live Boarding Request'!I41</f>
        <v>0</v>
      </c>
      <c r="R37" s="53">
        <f>'Live Boarding Request'!J41</f>
        <v>0</v>
      </c>
      <c r="S37" s="53">
        <f>'Live Boarding Request'!K41</f>
        <v>0</v>
      </c>
      <c r="T37" s="52">
        <f>'Live Boarding Request'!L41</f>
        <v>0</v>
      </c>
      <c r="U37" s="52">
        <f>'Live Boarding Request'!M41</f>
        <v>0</v>
      </c>
      <c r="V37" s="52">
        <f>'Live Boarding Request'!N41</f>
        <v>0</v>
      </c>
      <c r="W37" s="52">
        <f>'Live Boarding Request'!O41</f>
        <v>0</v>
      </c>
      <c r="X37" s="52">
        <f>'Live Boarding Request'!X41</f>
        <v>0</v>
      </c>
      <c r="Y37" s="20">
        <f>'Live Boarding Request'!Y41</f>
        <v>0</v>
      </c>
      <c r="Z37" s="20">
        <f>'Live Boarding Request'!Z41</f>
        <v>0</v>
      </c>
      <c r="AA37" s="20">
        <f>'Live Boarding Request'!AA41</f>
        <v>0</v>
      </c>
      <c r="AB37" s="53">
        <f>'Live Boarding Request'!AB41</f>
        <v>0</v>
      </c>
      <c r="AC37" s="52"/>
      <c r="AD37" s="52">
        <f>'Live Boarding Request'!P41</f>
        <v>0</v>
      </c>
      <c r="AE37" s="52">
        <f>'Live Boarding Request'!Q41</f>
        <v>0</v>
      </c>
      <c r="AF37" s="52">
        <f>'Live Boarding Request'!R41</f>
        <v>0</v>
      </c>
      <c r="AG37" s="52">
        <f>'Live Boarding Request'!S41</f>
        <v>0</v>
      </c>
      <c r="AH37" s="52">
        <f>'Live Boarding Request'!T41</f>
        <v>0</v>
      </c>
      <c r="AI37" s="52">
        <f>'Live Boarding Request'!U41</f>
        <v>0</v>
      </c>
      <c r="AJ37" s="52">
        <f>'Live Boarding Request'!V41</f>
        <v>0</v>
      </c>
      <c r="AK37" s="52">
        <f>'Live Boarding Request'!W41</f>
        <v>0</v>
      </c>
      <c r="AL37" s="20">
        <v>2</v>
      </c>
      <c r="AM37" s="20" t="s">
        <v>49</v>
      </c>
      <c r="AN37" s="20">
        <v>1</v>
      </c>
      <c r="AO37" s="20">
        <v>0</v>
      </c>
    </row>
    <row r="38" spans="1:41" x14ac:dyDescent="0.35">
      <c r="A38" s="16" t="s">
        <v>47</v>
      </c>
      <c r="B38" s="20">
        <f>'Test Setup Request'!A41</f>
        <v>0</v>
      </c>
      <c r="C38" s="20">
        <f>'Test Setup Request'!B41</f>
        <v>0</v>
      </c>
      <c r="D38" s="20">
        <f>'Test Setup Request'!D41</f>
        <v>0</v>
      </c>
      <c r="E38" s="68">
        <f>'Live Boarding Request'!E42</f>
        <v>0</v>
      </c>
      <c r="F38" s="16" t="s">
        <v>128</v>
      </c>
      <c r="G38" s="16" t="s">
        <v>41</v>
      </c>
      <c r="H38" s="16" t="s">
        <v>42</v>
      </c>
      <c r="I38" s="16">
        <f t="shared" si="2"/>
        <v>0</v>
      </c>
      <c r="J38" s="16">
        <f t="shared" si="3"/>
        <v>0</v>
      </c>
      <c r="K38" s="16" t="s">
        <v>43</v>
      </c>
      <c r="L38" s="16" t="s">
        <v>44</v>
      </c>
      <c r="M38" s="27"/>
      <c r="N38" s="27"/>
      <c r="O38" s="27"/>
      <c r="P38" s="52">
        <f>'Live Boarding Request'!H42</f>
        <v>0</v>
      </c>
      <c r="Q38" s="20">
        <f>'Live Boarding Request'!I42</f>
        <v>0</v>
      </c>
      <c r="R38" s="53">
        <f>'Live Boarding Request'!J42</f>
        <v>0</v>
      </c>
      <c r="S38" s="53">
        <f>'Live Boarding Request'!K42</f>
        <v>0</v>
      </c>
      <c r="T38" s="52">
        <f>'Live Boarding Request'!L42</f>
        <v>0</v>
      </c>
      <c r="U38" s="52">
        <f>'Live Boarding Request'!M42</f>
        <v>0</v>
      </c>
      <c r="V38" s="52">
        <f>'Live Boarding Request'!N42</f>
        <v>0</v>
      </c>
      <c r="W38" s="52">
        <f>'Live Boarding Request'!O42</f>
        <v>0</v>
      </c>
      <c r="X38" s="52">
        <f>'Live Boarding Request'!X42</f>
        <v>0</v>
      </c>
      <c r="Y38" s="20">
        <f>'Live Boarding Request'!Y42</f>
        <v>0</v>
      </c>
      <c r="Z38" s="20">
        <f>'Live Boarding Request'!Z42</f>
        <v>0</v>
      </c>
      <c r="AA38" s="20">
        <f>'Live Boarding Request'!AA42</f>
        <v>0</v>
      </c>
      <c r="AB38" s="53">
        <f>'Live Boarding Request'!AB42</f>
        <v>0</v>
      </c>
      <c r="AC38" s="52"/>
      <c r="AD38" s="52">
        <f>'Live Boarding Request'!P42</f>
        <v>0</v>
      </c>
      <c r="AE38" s="52">
        <f>'Live Boarding Request'!Q42</f>
        <v>0</v>
      </c>
      <c r="AF38" s="52">
        <f>'Live Boarding Request'!R42</f>
        <v>0</v>
      </c>
      <c r="AG38" s="52">
        <f>'Live Boarding Request'!S42</f>
        <v>0</v>
      </c>
      <c r="AH38" s="52">
        <f>'Live Boarding Request'!T42</f>
        <v>0</v>
      </c>
      <c r="AI38" s="52">
        <f>'Live Boarding Request'!U42</f>
        <v>0</v>
      </c>
      <c r="AJ38" s="52">
        <f>'Live Boarding Request'!V42</f>
        <v>0</v>
      </c>
      <c r="AK38" s="52">
        <f>'Live Boarding Request'!W42</f>
        <v>0</v>
      </c>
      <c r="AL38" s="20">
        <v>2</v>
      </c>
      <c r="AM38" s="20" t="s">
        <v>49</v>
      </c>
      <c r="AN38" s="20">
        <v>1</v>
      </c>
      <c r="AO38" s="20">
        <v>0</v>
      </c>
    </row>
    <row r="39" spans="1:41" x14ac:dyDescent="0.35">
      <c r="A39" s="16" t="s">
        <v>47</v>
      </c>
      <c r="B39" s="20">
        <f>'Test Setup Request'!A42</f>
        <v>0</v>
      </c>
      <c r="C39" s="20">
        <f>'Test Setup Request'!B42</f>
        <v>0</v>
      </c>
      <c r="D39" s="20">
        <f>'Test Setup Request'!D42</f>
        <v>0</v>
      </c>
      <c r="E39" s="68">
        <f>'Live Boarding Request'!E43</f>
        <v>0</v>
      </c>
      <c r="F39" s="16" t="s">
        <v>128</v>
      </c>
      <c r="G39" s="16" t="s">
        <v>41</v>
      </c>
      <c r="H39" s="16" t="s">
        <v>42</v>
      </c>
      <c r="I39" s="16">
        <f t="shared" si="2"/>
        <v>0</v>
      </c>
      <c r="J39" s="16">
        <f t="shared" si="3"/>
        <v>0</v>
      </c>
      <c r="K39" s="16" t="s">
        <v>43</v>
      </c>
      <c r="L39" s="16" t="s">
        <v>44</v>
      </c>
      <c r="M39" s="27"/>
      <c r="N39" s="27"/>
      <c r="O39" s="27"/>
      <c r="P39" s="52">
        <f>'Live Boarding Request'!H43</f>
        <v>0</v>
      </c>
      <c r="Q39" s="20">
        <f>'Live Boarding Request'!I43</f>
        <v>0</v>
      </c>
      <c r="R39" s="53">
        <f>'Live Boarding Request'!J43</f>
        <v>0</v>
      </c>
      <c r="S39" s="53">
        <f>'Live Boarding Request'!K43</f>
        <v>0</v>
      </c>
      <c r="T39" s="52">
        <f>'Live Boarding Request'!L43</f>
        <v>0</v>
      </c>
      <c r="U39" s="52">
        <f>'Live Boarding Request'!M43</f>
        <v>0</v>
      </c>
      <c r="V39" s="52">
        <f>'Live Boarding Request'!N43</f>
        <v>0</v>
      </c>
      <c r="W39" s="52">
        <f>'Live Boarding Request'!O43</f>
        <v>0</v>
      </c>
      <c r="X39" s="52">
        <f>'Live Boarding Request'!X43</f>
        <v>0</v>
      </c>
      <c r="Y39" s="20">
        <f>'Live Boarding Request'!Y43</f>
        <v>0</v>
      </c>
      <c r="Z39" s="20">
        <f>'Live Boarding Request'!Z43</f>
        <v>0</v>
      </c>
      <c r="AA39" s="20">
        <f>'Live Boarding Request'!AA43</f>
        <v>0</v>
      </c>
      <c r="AB39" s="53">
        <f>'Live Boarding Request'!AB43</f>
        <v>0</v>
      </c>
      <c r="AC39" s="52"/>
      <c r="AD39" s="52">
        <f>'Live Boarding Request'!P43</f>
        <v>0</v>
      </c>
      <c r="AE39" s="52">
        <f>'Live Boarding Request'!Q43</f>
        <v>0</v>
      </c>
      <c r="AF39" s="52">
        <f>'Live Boarding Request'!R43</f>
        <v>0</v>
      </c>
      <c r="AG39" s="52">
        <f>'Live Boarding Request'!S43</f>
        <v>0</v>
      </c>
      <c r="AH39" s="52">
        <f>'Live Boarding Request'!T43</f>
        <v>0</v>
      </c>
      <c r="AI39" s="52">
        <f>'Live Boarding Request'!U43</f>
        <v>0</v>
      </c>
      <c r="AJ39" s="52">
        <f>'Live Boarding Request'!V43</f>
        <v>0</v>
      </c>
      <c r="AK39" s="52">
        <f>'Live Boarding Request'!W43</f>
        <v>0</v>
      </c>
      <c r="AL39" s="20">
        <v>2</v>
      </c>
      <c r="AM39" s="20" t="s">
        <v>49</v>
      </c>
      <c r="AN39" s="20">
        <v>1</v>
      </c>
      <c r="AO39" s="20">
        <v>0</v>
      </c>
    </row>
    <row r="40" spans="1:41" x14ac:dyDescent="0.35">
      <c r="A40" s="16" t="s">
        <v>47</v>
      </c>
      <c r="B40" s="20">
        <f>'Test Setup Request'!A43</f>
        <v>0</v>
      </c>
      <c r="C40" s="20">
        <f>'Test Setup Request'!B43</f>
        <v>0</v>
      </c>
      <c r="D40" s="20">
        <f>'Test Setup Request'!D43</f>
        <v>0</v>
      </c>
      <c r="E40" s="68">
        <f>'Live Boarding Request'!E44</f>
        <v>0</v>
      </c>
      <c r="F40" s="16" t="s">
        <v>128</v>
      </c>
      <c r="G40" s="16" t="s">
        <v>41</v>
      </c>
      <c r="H40" s="16" t="s">
        <v>42</v>
      </c>
      <c r="I40" s="16">
        <f t="shared" si="2"/>
        <v>0</v>
      </c>
      <c r="J40" s="16">
        <f t="shared" si="3"/>
        <v>0</v>
      </c>
      <c r="K40" s="16" t="s">
        <v>43</v>
      </c>
      <c r="L40" s="16" t="s">
        <v>44</v>
      </c>
      <c r="M40" s="27"/>
      <c r="N40" s="27"/>
      <c r="O40" s="27"/>
      <c r="P40" s="52">
        <f>'Live Boarding Request'!H44</f>
        <v>0</v>
      </c>
      <c r="Q40" s="20">
        <f>'Live Boarding Request'!I44</f>
        <v>0</v>
      </c>
      <c r="R40" s="53">
        <f>'Live Boarding Request'!J44</f>
        <v>0</v>
      </c>
      <c r="S40" s="53">
        <f>'Live Boarding Request'!K44</f>
        <v>0</v>
      </c>
      <c r="T40" s="52">
        <f>'Live Boarding Request'!L44</f>
        <v>0</v>
      </c>
      <c r="U40" s="52">
        <f>'Live Boarding Request'!M44</f>
        <v>0</v>
      </c>
      <c r="V40" s="52">
        <f>'Live Boarding Request'!N44</f>
        <v>0</v>
      </c>
      <c r="W40" s="52">
        <f>'Live Boarding Request'!O44</f>
        <v>0</v>
      </c>
      <c r="X40" s="52">
        <f>'Live Boarding Request'!X44</f>
        <v>0</v>
      </c>
      <c r="Y40" s="20">
        <f>'Live Boarding Request'!Y44</f>
        <v>0</v>
      </c>
      <c r="Z40" s="20">
        <f>'Live Boarding Request'!Z44</f>
        <v>0</v>
      </c>
      <c r="AA40" s="20">
        <f>'Live Boarding Request'!AA44</f>
        <v>0</v>
      </c>
      <c r="AB40" s="53">
        <f>'Live Boarding Request'!AB44</f>
        <v>0</v>
      </c>
      <c r="AC40" s="52"/>
      <c r="AD40" s="52">
        <f>'Live Boarding Request'!P44</f>
        <v>0</v>
      </c>
      <c r="AE40" s="52">
        <f>'Live Boarding Request'!Q44</f>
        <v>0</v>
      </c>
      <c r="AF40" s="52">
        <f>'Live Boarding Request'!R44</f>
        <v>0</v>
      </c>
      <c r="AG40" s="52">
        <f>'Live Boarding Request'!S44</f>
        <v>0</v>
      </c>
      <c r="AH40" s="52">
        <f>'Live Boarding Request'!T44</f>
        <v>0</v>
      </c>
      <c r="AI40" s="52">
        <f>'Live Boarding Request'!U44</f>
        <v>0</v>
      </c>
      <c r="AJ40" s="52">
        <f>'Live Boarding Request'!V44</f>
        <v>0</v>
      </c>
      <c r="AK40" s="52">
        <f>'Live Boarding Request'!W44</f>
        <v>0</v>
      </c>
      <c r="AL40" s="20">
        <v>2</v>
      </c>
      <c r="AM40" s="20" t="s">
        <v>49</v>
      </c>
      <c r="AN40" s="20">
        <v>1</v>
      </c>
      <c r="AO40" s="20">
        <v>0</v>
      </c>
    </row>
    <row r="41" spans="1:41" x14ac:dyDescent="0.35">
      <c r="A41" s="16" t="s">
        <v>47</v>
      </c>
      <c r="B41" s="20">
        <f>'Test Setup Request'!A44</f>
        <v>0</v>
      </c>
      <c r="C41" s="20">
        <f>'Test Setup Request'!B44</f>
        <v>0</v>
      </c>
      <c r="D41" s="20">
        <f>'Test Setup Request'!D44</f>
        <v>0</v>
      </c>
      <c r="E41" s="68">
        <f>'Live Boarding Request'!E45</f>
        <v>0</v>
      </c>
      <c r="F41" s="16" t="s">
        <v>128</v>
      </c>
      <c r="G41" s="16" t="s">
        <v>41</v>
      </c>
      <c r="H41" s="16" t="s">
        <v>42</v>
      </c>
      <c r="I41" s="16">
        <f t="shared" si="2"/>
        <v>0</v>
      </c>
      <c r="J41" s="16">
        <f t="shared" si="3"/>
        <v>0</v>
      </c>
      <c r="K41" s="16" t="s">
        <v>43</v>
      </c>
      <c r="L41" s="16" t="s">
        <v>44</v>
      </c>
      <c r="M41" s="27"/>
      <c r="N41" s="27"/>
      <c r="O41" s="27"/>
      <c r="P41" s="52">
        <f>'Live Boarding Request'!H45</f>
        <v>0</v>
      </c>
      <c r="Q41" s="20">
        <f>'Live Boarding Request'!I45</f>
        <v>0</v>
      </c>
      <c r="R41" s="53">
        <f>'Live Boarding Request'!J45</f>
        <v>0</v>
      </c>
      <c r="S41" s="53">
        <f>'Live Boarding Request'!K45</f>
        <v>0</v>
      </c>
      <c r="T41" s="52">
        <f>'Live Boarding Request'!L45</f>
        <v>0</v>
      </c>
      <c r="U41" s="52">
        <f>'Live Boarding Request'!M45</f>
        <v>0</v>
      </c>
      <c r="V41" s="52">
        <f>'Live Boarding Request'!N45</f>
        <v>0</v>
      </c>
      <c r="W41" s="52">
        <f>'Live Boarding Request'!O45</f>
        <v>0</v>
      </c>
      <c r="X41" s="52">
        <f>'Live Boarding Request'!X45</f>
        <v>0</v>
      </c>
      <c r="Y41" s="20">
        <f>'Live Boarding Request'!Y45</f>
        <v>0</v>
      </c>
      <c r="Z41" s="20">
        <f>'Live Boarding Request'!Z45</f>
        <v>0</v>
      </c>
      <c r="AA41" s="20">
        <f>'Live Boarding Request'!AA45</f>
        <v>0</v>
      </c>
      <c r="AB41" s="53">
        <f>'Live Boarding Request'!AB45</f>
        <v>0</v>
      </c>
      <c r="AC41" s="52"/>
      <c r="AD41" s="52">
        <f>'Live Boarding Request'!P45</f>
        <v>0</v>
      </c>
      <c r="AE41" s="52">
        <f>'Live Boarding Request'!Q45</f>
        <v>0</v>
      </c>
      <c r="AF41" s="52">
        <f>'Live Boarding Request'!R45</f>
        <v>0</v>
      </c>
      <c r="AG41" s="52">
        <f>'Live Boarding Request'!S45</f>
        <v>0</v>
      </c>
      <c r="AH41" s="52">
        <f>'Live Boarding Request'!T45</f>
        <v>0</v>
      </c>
      <c r="AI41" s="52">
        <f>'Live Boarding Request'!U45</f>
        <v>0</v>
      </c>
      <c r="AJ41" s="52">
        <f>'Live Boarding Request'!V45</f>
        <v>0</v>
      </c>
      <c r="AK41" s="52">
        <f>'Live Boarding Request'!W45</f>
        <v>0</v>
      </c>
      <c r="AL41" s="20">
        <v>2</v>
      </c>
      <c r="AM41" s="20" t="s">
        <v>49</v>
      </c>
      <c r="AN41" s="20">
        <v>1</v>
      </c>
      <c r="AO41" s="20">
        <v>0</v>
      </c>
    </row>
    <row r="42" spans="1:41" x14ac:dyDescent="0.35">
      <c r="A42" s="16" t="s">
        <v>47</v>
      </c>
      <c r="B42" s="20">
        <f>'Test Setup Request'!A45</f>
        <v>0</v>
      </c>
      <c r="C42" s="20">
        <f>'Test Setup Request'!B45</f>
        <v>0</v>
      </c>
      <c r="D42" s="20">
        <f>'Test Setup Request'!D45</f>
        <v>0</v>
      </c>
      <c r="E42" s="68">
        <f>'Live Boarding Request'!E46</f>
        <v>0</v>
      </c>
      <c r="F42" s="16" t="s">
        <v>128</v>
      </c>
      <c r="G42" s="16" t="s">
        <v>41</v>
      </c>
      <c r="H42" s="16" t="s">
        <v>42</v>
      </c>
      <c r="I42" s="16">
        <f t="shared" si="2"/>
        <v>0</v>
      </c>
      <c r="J42" s="16">
        <f t="shared" si="3"/>
        <v>0</v>
      </c>
      <c r="K42" s="16" t="s">
        <v>43</v>
      </c>
      <c r="L42" s="16" t="s">
        <v>44</v>
      </c>
      <c r="M42" s="27"/>
      <c r="N42" s="27"/>
      <c r="O42" s="27"/>
      <c r="P42" s="52">
        <f>'Live Boarding Request'!H46</f>
        <v>0</v>
      </c>
      <c r="Q42" s="20">
        <f>'Live Boarding Request'!I46</f>
        <v>0</v>
      </c>
      <c r="R42" s="53">
        <f>'Live Boarding Request'!J46</f>
        <v>0</v>
      </c>
      <c r="S42" s="53">
        <f>'Live Boarding Request'!K46</f>
        <v>0</v>
      </c>
      <c r="T42" s="52">
        <f>'Live Boarding Request'!L46</f>
        <v>0</v>
      </c>
      <c r="U42" s="52">
        <f>'Live Boarding Request'!M46</f>
        <v>0</v>
      </c>
      <c r="V42" s="52">
        <f>'Live Boarding Request'!N46</f>
        <v>0</v>
      </c>
      <c r="W42" s="52">
        <f>'Live Boarding Request'!O46</f>
        <v>0</v>
      </c>
      <c r="X42" s="52">
        <f>'Live Boarding Request'!X46</f>
        <v>0</v>
      </c>
      <c r="Y42" s="20">
        <f>'Live Boarding Request'!Y46</f>
        <v>0</v>
      </c>
      <c r="Z42" s="20">
        <f>'Live Boarding Request'!Z46</f>
        <v>0</v>
      </c>
      <c r="AA42" s="20">
        <f>'Live Boarding Request'!AA46</f>
        <v>0</v>
      </c>
      <c r="AB42" s="53">
        <f>'Live Boarding Request'!AB46</f>
        <v>0</v>
      </c>
      <c r="AC42" s="52"/>
      <c r="AD42" s="52">
        <f>'Live Boarding Request'!P46</f>
        <v>0</v>
      </c>
      <c r="AE42" s="52">
        <f>'Live Boarding Request'!Q46</f>
        <v>0</v>
      </c>
      <c r="AF42" s="52">
        <f>'Live Boarding Request'!R46</f>
        <v>0</v>
      </c>
      <c r="AG42" s="52">
        <f>'Live Boarding Request'!S46</f>
        <v>0</v>
      </c>
      <c r="AH42" s="52">
        <f>'Live Boarding Request'!T46</f>
        <v>0</v>
      </c>
      <c r="AI42" s="52">
        <f>'Live Boarding Request'!U46</f>
        <v>0</v>
      </c>
      <c r="AJ42" s="52">
        <f>'Live Boarding Request'!V46</f>
        <v>0</v>
      </c>
      <c r="AK42" s="52">
        <f>'Live Boarding Request'!W46</f>
        <v>0</v>
      </c>
      <c r="AL42" s="20">
        <v>2</v>
      </c>
      <c r="AM42" s="20" t="s">
        <v>49</v>
      </c>
      <c r="AN42" s="20">
        <v>1</v>
      </c>
      <c r="AO42" s="20">
        <v>0</v>
      </c>
    </row>
    <row r="43" spans="1:41" x14ac:dyDescent="0.35">
      <c r="A43" s="16" t="s">
        <v>47</v>
      </c>
      <c r="B43" s="20">
        <f>'Test Setup Request'!A46</f>
        <v>0</v>
      </c>
      <c r="C43" s="20">
        <f>'Test Setup Request'!B46</f>
        <v>0</v>
      </c>
      <c r="D43" s="20">
        <f>'Test Setup Request'!D46</f>
        <v>0</v>
      </c>
      <c r="E43" s="68">
        <f>'Live Boarding Request'!E47</f>
        <v>0</v>
      </c>
      <c r="F43" s="16" t="s">
        <v>128</v>
      </c>
      <c r="G43" s="16" t="s">
        <v>41</v>
      </c>
      <c r="H43" s="16" t="s">
        <v>42</v>
      </c>
      <c r="I43" s="16">
        <f t="shared" si="2"/>
        <v>0</v>
      </c>
      <c r="J43" s="16">
        <f t="shared" si="3"/>
        <v>0</v>
      </c>
      <c r="K43" s="16" t="s">
        <v>43</v>
      </c>
      <c r="L43" s="16" t="s">
        <v>44</v>
      </c>
      <c r="M43" s="27"/>
      <c r="N43" s="27"/>
      <c r="O43" s="27"/>
      <c r="P43" s="52">
        <f>'Live Boarding Request'!H47</f>
        <v>0</v>
      </c>
      <c r="Q43" s="20">
        <f>'Live Boarding Request'!I47</f>
        <v>0</v>
      </c>
      <c r="R43" s="53">
        <f>'Live Boarding Request'!J47</f>
        <v>0</v>
      </c>
      <c r="S43" s="53">
        <f>'Live Boarding Request'!K47</f>
        <v>0</v>
      </c>
      <c r="T43" s="52">
        <f>'Live Boarding Request'!L47</f>
        <v>0</v>
      </c>
      <c r="U43" s="52">
        <f>'Live Boarding Request'!M47</f>
        <v>0</v>
      </c>
      <c r="V43" s="52">
        <f>'Live Boarding Request'!N47</f>
        <v>0</v>
      </c>
      <c r="W43" s="52">
        <f>'Live Boarding Request'!O47</f>
        <v>0</v>
      </c>
      <c r="X43" s="52">
        <f>'Live Boarding Request'!X47</f>
        <v>0</v>
      </c>
      <c r="Y43" s="20">
        <f>'Live Boarding Request'!Y47</f>
        <v>0</v>
      </c>
      <c r="Z43" s="20">
        <f>'Live Boarding Request'!Z47</f>
        <v>0</v>
      </c>
      <c r="AA43" s="20">
        <f>'Live Boarding Request'!AA47</f>
        <v>0</v>
      </c>
      <c r="AB43" s="53">
        <f>'Live Boarding Request'!AB47</f>
        <v>0</v>
      </c>
      <c r="AC43" s="52"/>
      <c r="AD43" s="52">
        <f>'Live Boarding Request'!P47</f>
        <v>0</v>
      </c>
      <c r="AE43" s="52">
        <f>'Live Boarding Request'!Q47</f>
        <v>0</v>
      </c>
      <c r="AF43" s="52">
        <f>'Live Boarding Request'!R47</f>
        <v>0</v>
      </c>
      <c r="AG43" s="52">
        <f>'Live Boarding Request'!S47</f>
        <v>0</v>
      </c>
      <c r="AH43" s="52">
        <f>'Live Boarding Request'!T47</f>
        <v>0</v>
      </c>
      <c r="AI43" s="52">
        <f>'Live Boarding Request'!U47</f>
        <v>0</v>
      </c>
      <c r="AJ43" s="52">
        <f>'Live Boarding Request'!V47</f>
        <v>0</v>
      </c>
      <c r="AK43" s="52">
        <f>'Live Boarding Request'!W47</f>
        <v>0</v>
      </c>
      <c r="AL43" s="20">
        <v>2</v>
      </c>
      <c r="AM43" s="20" t="s">
        <v>49</v>
      </c>
      <c r="AN43" s="20">
        <v>1</v>
      </c>
      <c r="AO43" s="20">
        <v>0</v>
      </c>
    </row>
    <row r="44" spans="1:41" x14ac:dyDescent="0.35">
      <c r="A44" s="16" t="s">
        <v>47</v>
      </c>
      <c r="B44" s="20">
        <f>'Test Setup Request'!A47</f>
        <v>0</v>
      </c>
      <c r="C44" s="20">
        <f>'Test Setup Request'!B47</f>
        <v>0</v>
      </c>
      <c r="D44" s="20">
        <f>'Test Setup Request'!D47</f>
        <v>0</v>
      </c>
      <c r="E44" s="68">
        <f>'Live Boarding Request'!E48</f>
        <v>0</v>
      </c>
      <c r="F44" s="16" t="s">
        <v>128</v>
      </c>
      <c r="G44" s="16" t="s">
        <v>41</v>
      </c>
      <c r="H44" s="16" t="s">
        <v>42</v>
      </c>
      <c r="I44" s="16">
        <f t="shared" si="2"/>
        <v>0</v>
      </c>
      <c r="J44" s="16">
        <f t="shared" si="3"/>
        <v>0</v>
      </c>
      <c r="K44" s="16" t="s">
        <v>43</v>
      </c>
      <c r="L44" s="16" t="s">
        <v>44</v>
      </c>
      <c r="M44" s="27"/>
      <c r="N44" s="27"/>
      <c r="O44" s="27"/>
      <c r="P44" s="52">
        <f>'Live Boarding Request'!H48</f>
        <v>0</v>
      </c>
      <c r="Q44" s="20">
        <f>'Live Boarding Request'!I48</f>
        <v>0</v>
      </c>
      <c r="R44" s="53">
        <f>'Live Boarding Request'!J48</f>
        <v>0</v>
      </c>
      <c r="S44" s="53">
        <f>'Live Boarding Request'!K48</f>
        <v>0</v>
      </c>
      <c r="T44" s="52">
        <f>'Live Boarding Request'!L48</f>
        <v>0</v>
      </c>
      <c r="U44" s="52">
        <f>'Live Boarding Request'!M48</f>
        <v>0</v>
      </c>
      <c r="V44" s="52">
        <f>'Live Boarding Request'!N48</f>
        <v>0</v>
      </c>
      <c r="W44" s="52">
        <f>'Live Boarding Request'!O48</f>
        <v>0</v>
      </c>
      <c r="X44" s="52">
        <f>'Live Boarding Request'!X48</f>
        <v>0</v>
      </c>
      <c r="Y44" s="20">
        <f>'Live Boarding Request'!Y48</f>
        <v>0</v>
      </c>
      <c r="Z44" s="20">
        <f>'Live Boarding Request'!Z48</f>
        <v>0</v>
      </c>
      <c r="AA44" s="20">
        <f>'Live Boarding Request'!AA48</f>
        <v>0</v>
      </c>
      <c r="AB44" s="53">
        <f>'Live Boarding Request'!AB48</f>
        <v>0</v>
      </c>
      <c r="AC44" s="52"/>
      <c r="AD44" s="52">
        <f>'Live Boarding Request'!P48</f>
        <v>0</v>
      </c>
      <c r="AE44" s="52">
        <f>'Live Boarding Request'!Q48</f>
        <v>0</v>
      </c>
      <c r="AF44" s="52">
        <f>'Live Boarding Request'!R48</f>
        <v>0</v>
      </c>
      <c r="AG44" s="52">
        <f>'Live Boarding Request'!S48</f>
        <v>0</v>
      </c>
      <c r="AH44" s="52">
        <f>'Live Boarding Request'!T48</f>
        <v>0</v>
      </c>
      <c r="AI44" s="52">
        <f>'Live Boarding Request'!U48</f>
        <v>0</v>
      </c>
      <c r="AJ44" s="52">
        <f>'Live Boarding Request'!V48</f>
        <v>0</v>
      </c>
      <c r="AK44" s="52">
        <f>'Live Boarding Request'!W48</f>
        <v>0</v>
      </c>
      <c r="AL44" s="20">
        <v>2</v>
      </c>
      <c r="AM44" s="20" t="s">
        <v>49</v>
      </c>
      <c r="AN44" s="20">
        <v>1</v>
      </c>
      <c r="AO44" s="20">
        <v>0</v>
      </c>
    </row>
    <row r="45" spans="1:41" x14ac:dyDescent="0.35">
      <c r="A45" s="16" t="s">
        <v>47</v>
      </c>
      <c r="B45" s="20">
        <f>'Test Setup Request'!A48</f>
        <v>0</v>
      </c>
      <c r="C45" s="20">
        <f>'Test Setup Request'!B48</f>
        <v>0</v>
      </c>
      <c r="D45" s="20">
        <f>'Test Setup Request'!D48</f>
        <v>0</v>
      </c>
      <c r="E45" s="68">
        <f>'Live Boarding Request'!E49</f>
        <v>0</v>
      </c>
      <c r="F45" s="16" t="s">
        <v>128</v>
      </c>
      <c r="G45" s="16" t="s">
        <v>41</v>
      </c>
      <c r="H45" s="16" t="s">
        <v>42</v>
      </c>
      <c r="I45" s="16">
        <f t="shared" si="2"/>
        <v>0</v>
      </c>
      <c r="J45" s="16">
        <f t="shared" si="3"/>
        <v>0</v>
      </c>
      <c r="K45" s="16" t="s">
        <v>43</v>
      </c>
      <c r="L45" s="16" t="s">
        <v>44</v>
      </c>
      <c r="M45" s="27"/>
      <c r="N45" s="27"/>
      <c r="O45" s="27"/>
      <c r="P45" s="52">
        <f>'Live Boarding Request'!H49</f>
        <v>0</v>
      </c>
      <c r="Q45" s="20">
        <f>'Live Boarding Request'!I49</f>
        <v>0</v>
      </c>
      <c r="R45" s="53">
        <f>'Live Boarding Request'!J49</f>
        <v>0</v>
      </c>
      <c r="S45" s="53">
        <f>'Live Boarding Request'!K49</f>
        <v>0</v>
      </c>
      <c r="T45" s="52">
        <f>'Live Boarding Request'!L49</f>
        <v>0</v>
      </c>
      <c r="U45" s="52">
        <f>'Live Boarding Request'!M49</f>
        <v>0</v>
      </c>
      <c r="V45" s="52">
        <f>'Live Boarding Request'!N49</f>
        <v>0</v>
      </c>
      <c r="W45" s="52">
        <f>'Live Boarding Request'!O49</f>
        <v>0</v>
      </c>
      <c r="X45" s="52">
        <f>'Live Boarding Request'!X49</f>
        <v>0</v>
      </c>
      <c r="Y45" s="20">
        <f>'Live Boarding Request'!Y49</f>
        <v>0</v>
      </c>
      <c r="Z45" s="20">
        <f>'Live Boarding Request'!Z49</f>
        <v>0</v>
      </c>
      <c r="AA45" s="20">
        <f>'Live Boarding Request'!AA49</f>
        <v>0</v>
      </c>
      <c r="AB45" s="53">
        <f>'Live Boarding Request'!AB49</f>
        <v>0</v>
      </c>
      <c r="AC45" s="52"/>
      <c r="AD45" s="52">
        <f>'Live Boarding Request'!P49</f>
        <v>0</v>
      </c>
      <c r="AE45" s="52">
        <f>'Live Boarding Request'!Q49</f>
        <v>0</v>
      </c>
      <c r="AF45" s="52">
        <f>'Live Boarding Request'!R49</f>
        <v>0</v>
      </c>
      <c r="AG45" s="52">
        <f>'Live Boarding Request'!S49</f>
        <v>0</v>
      </c>
      <c r="AH45" s="52">
        <f>'Live Boarding Request'!T49</f>
        <v>0</v>
      </c>
      <c r="AI45" s="52">
        <f>'Live Boarding Request'!U49</f>
        <v>0</v>
      </c>
      <c r="AJ45" s="52">
        <f>'Live Boarding Request'!V49</f>
        <v>0</v>
      </c>
      <c r="AK45" s="52">
        <f>'Live Boarding Request'!W49</f>
        <v>0</v>
      </c>
      <c r="AL45" s="20">
        <v>2</v>
      </c>
      <c r="AM45" s="20" t="s">
        <v>49</v>
      </c>
      <c r="AN45" s="20">
        <v>1</v>
      </c>
      <c r="AO45" s="20">
        <v>0</v>
      </c>
    </row>
    <row r="46" spans="1:41" x14ac:dyDescent="0.35">
      <c r="A46" s="16" t="s">
        <v>47</v>
      </c>
      <c r="B46" s="20">
        <f>'Test Setup Request'!A49</f>
        <v>0</v>
      </c>
      <c r="C46" s="20">
        <f>'Test Setup Request'!B49</f>
        <v>0</v>
      </c>
      <c r="D46" s="20">
        <f>'Test Setup Request'!D49</f>
        <v>0</v>
      </c>
      <c r="E46" s="68">
        <f>'Live Boarding Request'!E50</f>
        <v>0</v>
      </c>
      <c r="F46" s="16" t="s">
        <v>128</v>
      </c>
      <c r="G46" s="16" t="s">
        <v>41</v>
      </c>
      <c r="H46" s="16" t="s">
        <v>42</v>
      </c>
      <c r="I46" s="16">
        <f t="shared" si="2"/>
        <v>0</v>
      </c>
      <c r="J46" s="16">
        <f t="shared" si="3"/>
        <v>0</v>
      </c>
      <c r="K46" s="16" t="s">
        <v>43</v>
      </c>
      <c r="L46" s="16" t="s">
        <v>44</v>
      </c>
      <c r="M46" s="27"/>
      <c r="N46" s="27"/>
      <c r="O46" s="27"/>
      <c r="P46" s="52">
        <f>'Live Boarding Request'!H50</f>
        <v>0</v>
      </c>
      <c r="Q46" s="20">
        <f>'Live Boarding Request'!I50</f>
        <v>0</v>
      </c>
      <c r="R46" s="53">
        <f>'Live Boarding Request'!J50</f>
        <v>0</v>
      </c>
      <c r="S46" s="53">
        <f>'Live Boarding Request'!K50</f>
        <v>0</v>
      </c>
      <c r="T46" s="52">
        <f>'Live Boarding Request'!L50</f>
        <v>0</v>
      </c>
      <c r="U46" s="52">
        <f>'Live Boarding Request'!M50</f>
        <v>0</v>
      </c>
      <c r="V46" s="52">
        <f>'Live Boarding Request'!N50</f>
        <v>0</v>
      </c>
      <c r="W46" s="52">
        <f>'Live Boarding Request'!O50</f>
        <v>0</v>
      </c>
      <c r="X46" s="52">
        <f>'Live Boarding Request'!X50</f>
        <v>0</v>
      </c>
      <c r="Y46" s="20">
        <f>'Live Boarding Request'!Y50</f>
        <v>0</v>
      </c>
      <c r="Z46" s="20">
        <f>'Live Boarding Request'!Z50</f>
        <v>0</v>
      </c>
      <c r="AA46" s="20">
        <f>'Live Boarding Request'!AA50</f>
        <v>0</v>
      </c>
      <c r="AB46" s="53">
        <f>'Live Boarding Request'!AB50</f>
        <v>0</v>
      </c>
      <c r="AC46" s="52"/>
      <c r="AD46" s="52">
        <f>'Live Boarding Request'!P50</f>
        <v>0</v>
      </c>
      <c r="AE46" s="52">
        <f>'Live Boarding Request'!Q50</f>
        <v>0</v>
      </c>
      <c r="AF46" s="52">
        <f>'Live Boarding Request'!R50</f>
        <v>0</v>
      </c>
      <c r="AG46" s="52">
        <f>'Live Boarding Request'!S50</f>
        <v>0</v>
      </c>
      <c r="AH46" s="52">
        <f>'Live Boarding Request'!T50</f>
        <v>0</v>
      </c>
      <c r="AI46" s="52">
        <f>'Live Boarding Request'!U50</f>
        <v>0</v>
      </c>
      <c r="AJ46" s="52">
        <f>'Live Boarding Request'!V50</f>
        <v>0</v>
      </c>
      <c r="AK46" s="52">
        <f>'Live Boarding Request'!W50</f>
        <v>0</v>
      </c>
      <c r="AL46" s="20">
        <v>2</v>
      </c>
      <c r="AM46" s="20" t="s">
        <v>49</v>
      </c>
      <c r="AN46" s="20">
        <v>1</v>
      </c>
      <c r="AO46" s="20">
        <v>0</v>
      </c>
    </row>
    <row r="47" spans="1:41" x14ac:dyDescent="0.35">
      <c r="A47" s="16" t="s">
        <v>47</v>
      </c>
      <c r="B47" s="20">
        <f>'Test Setup Request'!A50</f>
        <v>0</v>
      </c>
      <c r="C47" s="20">
        <f>'Test Setup Request'!B50</f>
        <v>0</v>
      </c>
      <c r="D47" s="20">
        <f>'Test Setup Request'!D50</f>
        <v>0</v>
      </c>
      <c r="E47" s="68">
        <f>'Live Boarding Request'!E51</f>
        <v>0</v>
      </c>
      <c r="F47" s="16" t="s">
        <v>128</v>
      </c>
      <c r="G47" s="16" t="s">
        <v>41</v>
      </c>
      <c r="H47" s="16" t="s">
        <v>42</v>
      </c>
      <c r="I47" s="16">
        <f t="shared" si="2"/>
        <v>0</v>
      </c>
      <c r="J47" s="16">
        <f t="shared" si="3"/>
        <v>0</v>
      </c>
      <c r="K47" s="16" t="s">
        <v>43</v>
      </c>
      <c r="L47" s="16" t="s">
        <v>44</v>
      </c>
      <c r="M47" s="27"/>
      <c r="N47" s="27"/>
      <c r="O47" s="27"/>
      <c r="P47" s="52">
        <f>'Live Boarding Request'!H51</f>
        <v>0</v>
      </c>
      <c r="Q47" s="20">
        <f>'Live Boarding Request'!I51</f>
        <v>0</v>
      </c>
      <c r="R47" s="53">
        <f>'Live Boarding Request'!J51</f>
        <v>0</v>
      </c>
      <c r="S47" s="53">
        <f>'Live Boarding Request'!K51</f>
        <v>0</v>
      </c>
      <c r="T47" s="52">
        <f>'Live Boarding Request'!L51</f>
        <v>0</v>
      </c>
      <c r="U47" s="52">
        <f>'Live Boarding Request'!M51</f>
        <v>0</v>
      </c>
      <c r="V47" s="52">
        <f>'Live Boarding Request'!N51</f>
        <v>0</v>
      </c>
      <c r="W47" s="52">
        <f>'Live Boarding Request'!O51</f>
        <v>0</v>
      </c>
      <c r="X47" s="52">
        <f>'Live Boarding Request'!X51</f>
        <v>0</v>
      </c>
      <c r="Y47" s="20">
        <f>'Live Boarding Request'!Y51</f>
        <v>0</v>
      </c>
      <c r="Z47" s="20">
        <f>'Live Boarding Request'!Z51</f>
        <v>0</v>
      </c>
      <c r="AA47" s="20">
        <f>'Live Boarding Request'!AA51</f>
        <v>0</v>
      </c>
      <c r="AB47" s="53">
        <f>'Live Boarding Request'!AB51</f>
        <v>0</v>
      </c>
      <c r="AC47" s="52"/>
      <c r="AD47" s="52">
        <f>'Live Boarding Request'!P51</f>
        <v>0</v>
      </c>
      <c r="AE47" s="52">
        <f>'Live Boarding Request'!Q51</f>
        <v>0</v>
      </c>
      <c r="AF47" s="52">
        <f>'Live Boarding Request'!R51</f>
        <v>0</v>
      </c>
      <c r="AG47" s="52">
        <f>'Live Boarding Request'!S51</f>
        <v>0</v>
      </c>
      <c r="AH47" s="52">
        <f>'Live Boarding Request'!T51</f>
        <v>0</v>
      </c>
      <c r="AI47" s="52">
        <f>'Live Boarding Request'!U51</f>
        <v>0</v>
      </c>
      <c r="AJ47" s="52">
        <f>'Live Boarding Request'!V51</f>
        <v>0</v>
      </c>
      <c r="AK47" s="52">
        <f>'Live Boarding Request'!W51</f>
        <v>0</v>
      </c>
      <c r="AL47" s="20">
        <v>2</v>
      </c>
      <c r="AM47" s="20" t="s">
        <v>49</v>
      </c>
      <c r="AN47" s="20">
        <v>1</v>
      </c>
      <c r="AO47" s="20">
        <v>0</v>
      </c>
    </row>
    <row r="48" spans="1:41" x14ac:dyDescent="0.35">
      <c r="A48" s="16" t="s">
        <v>47</v>
      </c>
      <c r="B48" s="20">
        <f>'Test Setup Request'!A51</f>
        <v>0</v>
      </c>
      <c r="C48" s="20">
        <f>'Test Setup Request'!B51</f>
        <v>0</v>
      </c>
      <c r="D48" s="20">
        <f>'Test Setup Request'!D51</f>
        <v>0</v>
      </c>
      <c r="E48" s="68">
        <f>'Live Boarding Request'!E52</f>
        <v>0</v>
      </c>
      <c r="F48" s="16" t="s">
        <v>128</v>
      </c>
      <c r="G48" s="16" t="s">
        <v>41</v>
      </c>
      <c r="H48" s="16" t="s">
        <v>42</v>
      </c>
      <c r="I48" s="16">
        <f t="shared" si="2"/>
        <v>0</v>
      </c>
      <c r="J48" s="16">
        <f t="shared" si="3"/>
        <v>0</v>
      </c>
      <c r="K48" s="16" t="s">
        <v>43</v>
      </c>
      <c r="L48" s="16" t="s">
        <v>44</v>
      </c>
      <c r="M48" s="27"/>
      <c r="N48" s="27"/>
      <c r="O48" s="27"/>
      <c r="P48" s="52">
        <f>'Live Boarding Request'!H52</f>
        <v>0</v>
      </c>
      <c r="Q48" s="20">
        <f>'Live Boarding Request'!I52</f>
        <v>0</v>
      </c>
      <c r="R48" s="53">
        <f>'Live Boarding Request'!J52</f>
        <v>0</v>
      </c>
      <c r="S48" s="53">
        <f>'Live Boarding Request'!K52</f>
        <v>0</v>
      </c>
      <c r="T48" s="52">
        <f>'Live Boarding Request'!L52</f>
        <v>0</v>
      </c>
      <c r="U48" s="52">
        <f>'Live Boarding Request'!M52</f>
        <v>0</v>
      </c>
      <c r="V48" s="52">
        <f>'Live Boarding Request'!N52</f>
        <v>0</v>
      </c>
      <c r="W48" s="52">
        <f>'Live Boarding Request'!O52</f>
        <v>0</v>
      </c>
      <c r="X48" s="52">
        <f>'Live Boarding Request'!X52</f>
        <v>0</v>
      </c>
      <c r="Y48" s="20">
        <f>'Live Boarding Request'!Y52</f>
        <v>0</v>
      </c>
      <c r="Z48" s="20">
        <f>'Live Boarding Request'!Z52</f>
        <v>0</v>
      </c>
      <c r="AA48" s="20">
        <f>'Live Boarding Request'!AA52</f>
        <v>0</v>
      </c>
      <c r="AB48" s="53">
        <f>'Live Boarding Request'!AB52</f>
        <v>0</v>
      </c>
      <c r="AC48" s="52"/>
      <c r="AD48" s="52">
        <f>'Live Boarding Request'!P52</f>
        <v>0</v>
      </c>
      <c r="AE48" s="52">
        <f>'Live Boarding Request'!Q52</f>
        <v>0</v>
      </c>
      <c r="AF48" s="52">
        <f>'Live Boarding Request'!R52</f>
        <v>0</v>
      </c>
      <c r="AG48" s="52">
        <f>'Live Boarding Request'!S52</f>
        <v>0</v>
      </c>
      <c r="AH48" s="52">
        <f>'Live Boarding Request'!T52</f>
        <v>0</v>
      </c>
      <c r="AI48" s="52">
        <f>'Live Boarding Request'!U52</f>
        <v>0</v>
      </c>
      <c r="AJ48" s="52">
        <f>'Live Boarding Request'!V52</f>
        <v>0</v>
      </c>
      <c r="AK48" s="52">
        <f>'Live Boarding Request'!W52</f>
        <v>0</v>
      </c>
      <c r="AL48" s="20">
        <v>2</v>
      </c>
      <c r="AM48" s="20" t="s">
        <v>49</v>
      </c>
      <c r="AN48" s="20">
        <v>1</v>
      </c>
      <c r="AO48" s="20">
        <v>0</v>
      </c>
    </row>
    <row r="49" spans="1:41" x14ac:dyDescent="0.35">
      <c r="A49" s="16" t="s">
        <v>47</v>
      </c>
      <c r="B49" s="20">
        <f>'Test Setup Request'!A52</f>
        <v>0</v>
      </c>
      <c r="C49" s="20">
        <f>'Test Setup Request'!B52</f>
        <v>0</v>
      </c>
      <c r="D49" s="20">
        <f>'Test Setup Request'!D52</f>
        <v>0</v>
      </c>
      <c r="E49" s="68">
        <f>'Live Boarding Request'!E53</f>
        <v>0</v>
      </c>
      <c r="F49" s="16" t="s">
        <v>128</v>
      </c>
      <c r="G49" s="16" t="s">
        <v>41</v>
      </c>
      <c r="H49" s="16" t="s">
        <v>42</v>
      </c>
      <c r="I49" s="16">
        <f t="shared" si="2"/>
        <v>0</v>
      </c>
      <c r="J49" s="16">
        <f t="shared" si="3"/>
        <v>0</v>
      </c>
      <c r="K49" s="16" t="s">
        <v>43</v>
      </c>
      <c r="L49" s="16" t="s">
        <v>44</v>
      </c>
      <c r="M49" s="27"/>
      <c r="N49" s="27"/>
      <c r="O49" s="27"/>
      <c r="P49" s="52">
        <f>'Live Boarding Request'!H53</f>
        <v>0</v>
      </c>
      <c r="Q49" s="20">
        <f>'Live Boarding Request'!I53</f>
        <v>0</v>
      </c>
      <c r="R49" s="53">
        <f>'Live Boarding Request'!J53</f>
        <v>0</v>
      </c>
      <c r="S49" s="53">
        <f>'Live Boarding Request'!K53</f>
        <v>0</v>
      </c>
      <c r="T49" s="52">
        <f>'Live Boarding Request'!L53</f>
        <v>0</v>
      </c>
      <c r="U49" s="52">
        <f>'Live Boarding Request'!M53</f>
        <v>0</v>
      </c>
      <c r="V49" s="52">
        <f>'Live Boarding Request'!N53</f>
        <v>0</v>
      </c>
      <c r="W49" s="52">
        <f>'Live Boarding Request'!O53</f>
        <v>0</v>
      </c>
      <c r="X49" s="52">
        <f>'Live Boarding Request'!X53</f>
        <v>0</v>
      </c>
      <c r="Y49" s="20">
        <f>'Live Boarding Request'!Y53</f>
        <v>0</v>
      </c>
      <c r="Z49" s="20">
        <f>'Live Boarding Request'!Z53</f>
        <v>0</v>
      </c>
      <c r="AA49" s="20">
        <f>'Live Boarding Request'!AA53</f>
        <v>0</v>
      </c>
      <c r="AB49" s="53">
        <f>'Live Boarding Request'!AB53</f>
        <v>0</v>
      </c>
      <c r="AC49" s="52"/>
      <c r="AD49" s="52">
        <f>'Live Boarding Request'!P53</f>
        <v>0</v>
      </c>
      <c r="AE49" s="52">
        <f>'Live Boarding Request'!Q53</f>
        <v>0</v>
      </c>
      <c r="AF49" s="52">
        <f>'Live Boarding Request'!R53</f>
        <v>0</v>
      </c>
      <c r="AG49" s="52">
        <f>'Live Boarding Request'!S53</f>
        <v>0</v>
      </c>
      <c r="AH49" s="52">
        <f>'Live Boarding Request'!T53</f>
        <v>0</v>
      </c>
      <c r="AI49" s="52">
        <f>'Live Boarding Request'!U53</f>
        <v>0</v>
      </c>
      <c r="AJ49" s="52">
        <f>'Live Boarding Request'!V53</f>
        <v>0</v>
      </c>
      <c r="AK49" s="52">
        <f>'Live Boarding Request'!W53</f>
        <v>0</v>
      </c>
      <c r="AL49" s="20">
        <v>2</v>
      </c>
      <c r="AM49" s="20" t="s">
        <v>49</v>
      </c>
      <c r="AN49" s="20">
        <v>1</v>
      </c>
      <c r="AO49" s="20">
        <v>0</v>
      </c>
    </row>
    <row r="50" spans="1:41" x14ac:dyDescent="0.35">
      <c r="A50" s="16" t="s">
        <v>47</v>
      </c>
      <c r="B50" s="20">
        <f>'Test Setup Request'!A53</f>
        <v>0</v>
      </c>
      <c r="C50" s="20">
        <f>'Test Setup Request'!B53</f>
        <v>0</v>
      </c>
      <c r="D50" s="20">
        <f>'Test Setup Request'!D53</f>
        <v>0</v>
      </c>
      <c r="E50" s="68">
        <f>'Live Boarding Request'!E54</f>
        <v>0</v>
      </c>
      <c r="F50" s="16" t="s">
        <v>128</v>
      </c>
      <c r="G50" s="16" t="s">
        <v>41</v>
      </c>
      <c r="H50" s="16" t="s">
        <v>42</v>
      </c>
      <c r="I50" s="16">
        <f t="shared" si="2"/>
        <v>0</v>
      </c>
      <c r="J50" s="16">
        <f t="shared" si="3"/>
        <v>0</v>
      </c>
      <c r="K50" s="16" t="s">
        <v>43</v>
      </c>
      <c r="L50" s="16" t="s">
        <v>44</v>
      </c>
      <c r="M50" s="27"/>
      <c r="N50" s="27"/>
      <c r="O50" s="27"/>
      <c r="P50" s="52">
        <f>'Live Boarding Request'!H54</f>
        <v>0</v>
      </c>
      <c r="Q50" s="20">
        <f>'Live Boarding Request'!I54</f>
        <v>0</v>
      </c>
      <c r="R50" s="53">
        <f>'Live Boarding Request'!J54</f>
        <v>0</v>
      </c>
      <c r="S50" s="53">
        <f>'Live Boarding Request'!K54</f>
        <v>0</v>
      </c>
      <c r="T50" s="52">
        <f>'Live Boarding Request'!L54</f>
        <v>0</v>
      </c>
      <c r="U50" s="52">
        <f>'Live Boarding Request'!M54</f>
        <v>0</v>
      </c>
      <c r="V50" s="52">
        <f>'Live Boarding Request'!N54</f>
        <v>0</v>
      </c>
      <c r="W50" s="52">
        <f>'Live Boarding Request'!O54</f>
        <v>0</v>
      </c>
      <c r="X50" s="52">
        <f>'Live Boarding Request'!X54</f>
        <v>0</v>
      </c>
      <c r="Y50" s="20">
        <f>'Live Boarding Request'!Y54</f>
        <v>0</v>
      </c>
      <c r="Z50" s="20">
        <f>'Live Boarding Request'!Z54</f>
        <v>0</v>
      </c>
      <c r="AA50" s="20">
        <f>'Live Boarding Request'!AA54</f>
        <v>0</v>
      </c>
      <c r="AB50" s="53">
        <f>'Live Boarding Request'!AB54</f>
        <v>0</v>
      </c>
      <c r="AC50" s="52"/>
      <c r="AD50" s="52">
        <f>'Live Boarding Request'!P54</f>
        <v>0</v>
      </c>
      <c r="AE50" s="52">
        <f>'Live Boarding Request'!Q54</f>
        <v>0</v>
      </c>
      <c r="AF50" s="52">
        <f>'Live Boarding Request'!R54</f>
        <v>0</v>
      </c>
      <c r="AG50" s="52">
        <f>'Live Boarding Request'!S54</f>
        <v>0</v>
      </c>
      <c r="AH50" s="52">
        <f>'Live Boarding Request'!T54</f>
        <v>0</v>
      </c>
      <c r="AI50" s="52">
        <f>'Live Boarding Request'!U54</f>
        <v>0</v>
      </c>
      <c r="AJ50" s="52">
        <f>'Live Boarding Request'!V54</f>
        <v>0</v>
      </c>
      <c r="AK50" s="52">
        <f>'Live Boarding Request'!W54</f>
        <v>0</v>
      </c>
      <c r="AL50" s="20">
        <v>2</v>
      </c>
      <c r="AM50" s="20" t="s">
        <v>49</v>
      </c>
      <c r="AN50" s="20">
        <v>1</v>
      </c>
      <c r="AO50" s="20">
        <v>0</v>
      </c>
    </row>
    <row r="51" spans="1:41" x14ac:dyDescent="0.35">
      <c r="A51" s="16" t="s">
        <v>47</v>
      </c>
      <c r="B51" s="20">
        <f>'Test Setup Request'!A54</f>
        <v>0</v>
      </c>
      <c r="C51" s="20">
        <f>'Test Setup Request'!B54</f>
        <v>0</v>
      </c>
      <c r="D51" s="20">
        <f>'Test Setup Request'!D54</f>
        <v>0</v>
      </c>
      <c r="E51" s="68">
        <f>'Live Boarding Request'!E55</f>
        <v>0</v>
      </c>
      <c r="F51" s="16" t="s">
        <v>128</v>
      </c>
      <c r="G51" s="16" t="s">
        <v>41</v>
      </c>
      <c r="H51" s="16" t="s">
        <v>42</v>
      </c>
      <c r="I51" s="16">
        <f t="shared" si="2"/>
        <v>0</v>
      </c>
      <c r="J51" s="16">
        <f t="shared" si="3"/>
        <v>0</v>
      </c>
      <c r="K51" s="16" t="s">
        <v>43</v>
      </c>
      <c r="L51" s="16" t="s">
        <v>44</v>
      </c>
      <c r="M51" s="27"/>
      <c r="N51" s="27"/>
      <c r="O51" s="27"/>
      <c r="P51" s="52">
        <f>'Live Boarding Request'!H55</f>
        <v>0</v>
      </c>
      <c r="Q51" s="20">
        <f>'Live Boarding Request'!I55</f>
        <v>0</v>
      </c>
      <c r="R51" s="53">
        <f>'Live Boarding Request'!J55</f>
        <v>0</v>
      </c>
      <c r="S51" s="53">
        <f>'Live Boarding Request'!K55</f>
        <v>0</v>
      </c>
      <c r="T51" s="52">
        <f>'Live Boarding Request'!L55</f>
        <v>0</v>
      </c>
      <c r="U51" s="52">
        <f>'Live Boarding Request'!M55</f>
        <v>0</v>
      </c>
      <c r="V51" s="52">
        <f>'Live Boarding Request'!N55</f>
        <v>0</v>
      </c>
      <c r="W51" s="52">
        <f>'Live Boarding Request'!O55</f>
        <v>0</v>
      </c>
      <c r="X51" s="52">
        <f>'Live Boarding Request'!X55</f>
        <v>0</v>
      </c>
      <c r="Y51" s="20">
        <f>'Live Boarding Request'!Y55</f>
        <v>0</v>
      </c>
      <c r="Z51" s="20">
        <f>'Live Boarding Request'!Z55</f>
        <v>0</v>
      </c>
      <c r="AA51" s="20">
        <f>'Live Boarding Request'!AA55</f>
        <v>0</v>
      </c>
      <c r="AB51" s="53">
        <f>'Live Boarding Request'!AB55</f>
        <v>0</v>
      </c>
      <c r="AC51" s="52"/>
      <c r="AD51" s="52">
        <f>'Live Boarding Request'!P55</f>
        <v>0</v>
      </c>
      <c r="AE51" s="52">
        <f>'Live Boarding Request'!Q55</f>
        <v>0</v>
      </c>
      <c r="AF51" s="52">
        <f>'Live Boarding Request'!R55</f>
        <v>0</v>
      </c>
      <c r="AG51" s="52">
        <f>'Live Boarding Request'!S55</f>
        <v>0</v>
      </c>
      <c r="AH51" s="52">
        <f>'Live Boarding Request'!T55</f>
        <v>0</v>
      </c>
      <c r="AI51" s="52">
        <f>'Live Boarding Request'!U55</f>
        <v>0</v>
      </c>
      <c r="AJ51" s="52">
        <f>'Live Boarding Request'!V55</f>
        <v>0</v>
      </c>
      <c r="AK51" s="52">
        <f>'Live Boarding Request'!W55</f>
        <v>0</v>
      </c>
      <c r="AL51" s="20">
        <v>2</v>
      </c>
      <c r="AM51" s="20" t="s">
        <v>49</v>
      </c>
      <c r="AN51" s="20">
        <v>1</v>
      </c>
      <c r="AO51" s="20">
        <v>0</v>
      </c>
    </row>
    <row r="52" spans="1:41" x14ac:dyDescent="0.35">
      <c r="A52" s="16" t="s">
        <v>47</v>
      </c>
      <c r="B52" s="20">
        <f>'Test Setup Request'!A55</f>
        <v>0</v>
      </c>
      <c r="C52" s="20">
        <f>'Test Setup Request'!B55</f>
        <v>0</v>
      </c>
      <c r="D52" s="20">
        <f>'Test Setup Request'!D55</f>
        <v>0</v>
      </c>
      <c r="E52" s="68">
        <f>'Live Boarding Request'!E56</f>
        <v>0</v>
      </c>
      <c r="F52" s="16" t="s">
        <v>128</v>
      </c>
      <c r="G52" s="16" t="s">
        <v>41</v>
      </c>
      <c r="H52" s="16" t="s">
        <v>42</v>
      </c>
      <c r="I52" s="16">
        <f t="shared" si="2"/>
        <v>0</v>
      </c>
      <c r="J52" s="16">
        <f t="shared" si="3"/>
        <v>0</v>
      </c>
      <c r="K52" s="16" t="s">
        <v>43</v>
      </c>
      <c r="L52" s="16" t="s">
        <v>44</v>
      </c>
      <c r="M52" s="27"/>
      <c r="N52" s="27"/>
      <c r="O52" s="27"/>
      <c r="P52" s="52">
        <f>'Live Boarding Request'!H56</f>
        <v>0</v>
      </c>
      <c r="Q52" s="20">
        <f>'Live Boarding Request'!I56</f>
        <v>0</v>
      </c>
      <c r="R52" s="53">
        <f>'Live Boarding Request'!J56</f>
        <v>0</v>
      </c>
      <c r="S52" s="53">
        <f>'Live Boarding Request'!K56</f>
        <v>0</v>
      </c>
      <c r="T52" s="52">
        <f>'Live Boarding Request'!L56</f>
        <v>0</v>
      </c>
      <c r="U52" s="52">
        <f>'Live Boarding Request'!M56</f>
        <v>0</v>
      </c>
      <c r="V52" s="52">
        <f>'Live Boarding Request'!N56</f>
        <v>0</v>
      </c>
      <c r="W52" s="52">
        <f>'Live Boarding Request'!O56</f>
        <v>0</v>
      </c>
      <c r="X52" s="52">
        <f>'Live Boarding Request'!X56</f>
        <v>0</v>
      </c>
      <c r="Y52" s="20">
        <f>'Live Boarding Request'!Y56</f>
        <v>0</v>
      </c>
      <c r="Z52" s="20">
        <f>'Live Boarding Request'!Z56</f>
        <v>0</v>
      </c>
      <c r="AA52" s="20">
        <f>'Live Boarding Request'!AA56</f>
        <v>0</v>
      </c>
      <c r="AB52" s="53">
        <f>'Live Boarding Request'!AB56</f>
        <v>0</v>
      </c>
      <c r="AC52" s="52"/>
      <c r="AD52" s="52">
        <f>'Live Boarding Request'!P56</f>
        <v>0</v>
      </c>
      <c r="AE52" s="52">
        <f>'Live Boarding Request'!Q56</f>
        <v>0</v>
      </c>
      <c r="AF52" s="52">
        <f>'Live Boarding Request'!R56</f>
        <v>0</v>
      </c>
      <c r="AG52" s="52">
        <f>'Live Boarding Request'!S56</f>
        <v>0</v>
      </c>
      <c r="AH52" s="52">
        <f>'Live Boarding Request'!T56</f>
        <v>0</v>
      </c>
      <c r="AI52" s="52">
        <f>'Live Boarding Request'!U56</f>
        <v>0</v>
      </c>
      <c r="AJ52" s="52">
        <f>'Live Boarding Request'!V56</f>
        <v>0</v>
      </c>
      <c r="AK52" s="52">
        <f>'Live Boarding Request'!W56</f>
        <v>0</v>
      </c>
      <c r="AL52" s="20">
        <v>2</v>
      </c>
      <c r="AM52" s="20" t="s">
        <v>49</v>
      </c>
      <c r="AN52" s="20">
        <v>1</v>
      </c>
      <c r="AO52" s="20">
        <v>0</v>
      </c>
    </row>
    <row r="53" spans="1:41" x14ac:dyDescent="0.35">
      <c r="A53" s="16" t="s">
        <v>47</v>
      </c>
      <c r="B53" s="20">
        <f>'Test Setup Request'!A56</f>
        <v>0</v>
      </c>
      <c r="C53" s="20">
        <f>'Test Setup Request'!B56</f>
        <v>0</v>
      </c>
      <c r="D53" s="20">
        <f>'Test Setup Request'!D56</f>
        <v>0</v>
      </c>
      <c r="E53" s="68">
        <f>'Live Boarding Request'!E57</f>
        <v>0</v>
      </c>
      <c r="F53" s="16" t="s">
        <v>128</v>
      </c>
      <c r="G53" s="16" t="s">
        <v>41</v>
      </c>
      <c r="H53" s="16" t="s">
        <v>42</v>
      </c>
      <c r="I53" s="16">
        <f t="shared" si="2"/>
        <v>0</v>
      </c>
      <c r="J53" s="16">
        <f t="shared" si="3"/>
        <v>0</v>
      </c>
      <c r="K53" s="16" t="s">
        <v>43</v>
      </c>
      <c r="L53" s="16" t="s">
        <v>44</v>
      </c>
      <c r="M53" s="27"/>
      <c r="N53" s="27"/>
      <c r="O53" s="27"/>
      <c r="P53" s="52">
        <f>'Live Boarding Request'!H57</f>
        <v>0</v>
      </c>
      <c r="Q53" s="20">
        <f>'Live Boarding Request'!I57</f>
        <v>0</v>
      </c>
      <c r="R53" s="53">
        <f>'Live Boarding Request'!J57</f>
        <v>0</v>
      </c>
      <c r="S53" s="53">
        <f>'Live Boarding Request'!K57</f>
        <v>0</v>
      </c>
      <c r="T53" s="52">
        <f>'Live Boarding Request'!L57</f>
        <v>0</v>
      </c>
      <c r="U53" s="52">
        <f>'Live Boarding Request'!M57</f>
        <v>0</v>
      </c>
      <c r="V53" s="52">
        <f>'Live Boarding Request'!N57</f>
        <v>0</v>
      </c>
      <c r="W53" s="52">
        <f>'Live Boarding Request'!O57</f>
        <v>0</v>
      </c>
      <c r="X53" s="52">
        <f>'Live Boarding Request'!X57</f>
        <v>0</v>
      </c>
      <c r="Y53" s="20">
        <f>'Live Boarding Request'!Y57</f>
        <v>0</v>
      </c>
      <c r="Z53" s="20">
        <f>'Live Boarding Request'!Z57</f>
        <v>0</v>
      </c>
      <c r="AA53" s="20">
        <f>'Live Boarding Request'!AA57</f>
        <v>0</v>
      </c>
      <c r="AB53" s="53">
        <f>'Live Boarding Request'!AB57</f>
        <v>0</v>
      </c>
      <c r="AC53" s="52"/>
      <c r="AD53" s="52">
        <f>'Live Boarding Request'!P57</f>
        <v>0</v>
      </c>
      <c r="AE53" s="52">
        <f>'Live Boarding Request'!Q57</f>
        <v>0</v>
      </c>
      <c r="AF53" s="52">
        <f>'Live Boarding Request'!R57</f>
        <v>0</v>
      </c>
      <c r="AG53" s="52">
        <f>'Live Boarding Request'!S57</f>
        <v>0</v>
      </c>
      <c r="AH53" s="52">
        <f>'Live Boarding Request'!T57</f>
        <v>0</v>
      </c>
      <c r="AI53" s="52">
        <f>'Live Boarding Request'!U57</f>
        <v>0</v>
      </c>
      <c r="AJ53" s="52">
        <f>'Live Boarding Request'!V57</f>
        <v>0</v>
      </c>
      <c r="AK53" s="52">
        <f>'Live Boarding Request'!W57</f>
        <v>0</v>
      </c>
      <c r="AL53" s="20">
        <v>2</v>
      </c>
      <c r="AM53" s="20" t="s">
        <v>49</v>
      </c>
      <c r="AN53" s="20">
        <v>1</v>
      </c>
      <c r="AO53" s="20">
        <v>0</v>
      </c>
    </row>
    <row r="54" spans="1:41" x14ac:dyDescent="0.35">
      <c r="A54" s="16" t="s">
        <v>47</v>
      </c>
      <c r="B54" s="20">
        <f>'Test Setup Request'!A57</f>
        <v>0</v>
      </c>
      <c r="C54" s="20">
        <f>'Test Setup Request'!B57</f>
        <v>0</v>
      </c>
      <c r="D54" s="20">
        <f>'Test Setup Request'!D57</f>
        <v>0</v>
      </c>
      <c r="E54" s="68">
        <f>'Live Boarding Request'!E58</f>
        <v>0</v>
      </c>
      <c r="F54" s="16" t="s">
        <v>128</v>
      </c>
      <c r="G54" s="16" t="s">
        <v>41</v>
      </c>
      <c r="H54" s="16" t="s">
        <v>42</v>
      </c>
      <c r="I54" s="16">
        <f t="shared" si="2"/>
        <v>0</v>
      </c>
      <c r="J54" s="16">
        <f t="shared" si="3"/>
        <v>0</v>
      </c>
      <c r="K54" s="16" t="s">
        <v>43</v>
      </c>
      <c r="L54" s="16" t="s">
        <v>44</v>
      </c>
      <c r="M54" s="27"/>
      <c r="N54" s="27"/>
      <c r="O54" s="27"/>
      <c r="P54" s="52">
        <f>'Live Boarding Request'!H58</f>
        <v>0</v>
      </c>
      <c r="Q54" s="20">
        <f>'Live Boarding Request'!I58</f>
        <v>0</v>
      </c>
      <c r="R54" s="53">
        <f>'Live Boarding Request'!J58</f>
        <v>0</v>
      </c>
      <c r="S54" s="53">
        <f>'Live Boarding Request'!K58</f>
        <v>0</v>
      </c>
      <c r="T54" s="52">
        <f>'Live Boarding Request'!L58</f>
        <v>0</v>
      </c>
      <c r="U54" s="52">
        <f>'Live Boarding Request'!M58</f>
        <v>0</v>
      </c>
      <c r="V54" s="52">
        <f>'Live Boarding Request'!N58</f>
        <v>0</v>
      </c>
      <c r="W54" s="52">
        <f>'Live Boarding Request'!O58</f>
        <v>0</v>
      </c>
      <c r="X54" s="52">
        <f>'Live Boarding Request'!X58</f>
        <v>0</v>
      </c>
      <c r="Y54" s="20">
        <f>'Live Boarding Request'!Y58</f>
        <v>0</v>
      </c>
      <c r="Z54" s="20">
        <f>'Live Boarding Request'!Z58</f>
        <v>0</v>
      </c>
      <c r="AA54" s="20">
        <f>'Live Boarding Request'!AA58</f>
        <v>0</v>
      </c>
      <c r="AB54" s="53">
        <f>'Live Boarding Request'!AB58</f>
        <v>0</v>
      </c>
      <c r="AC54" s="52"/>
      <c r="AD54" s="52">
        <f>'Live Boarding Request'!P58</f>
        <v>0</v>
      </c>
      <c r="AE54" s="52">
        <f>'Live Boarding Request'!Q58</f>
        <v>0</v>
      </c>
      <c r="AF54" s="52">
        <f>'Live Boarding Request'!R58</f>
        <v>0</v>
      </c>
      <c r="AG54" s="52">
        <f>'Live Boarding Request'!S58</f>
        <v>0</v>
      </c>
      <c r="AH54" s="52">
        <f>'Live Boarding Request'!T58</f>
        <v>0</v>
      </c>
      <c r="AI54" s="52">
        <f>'Live Boarding Request'!U58</f>
        <v>0</v>
      </c>
      <c r="AJ54" s="52">
        <f>'Live Boarding Request'!V58</f>
        <v>0</v>
      </c>
      <c r="AK54" s="52">
        <f>'Live Boarding Request'!W58</f>
        <v>0</v>
      </c>
      <c r="AL54" s="20">
        <v>2</v>
      </c>
      <c r="AM54" s="20" t="s">
        <v>49</v>
      </c>
      <c r="AN54" s="20">
        <v>1</v>
      </c>
      <c r="AO54" s="20">
        <v>0</v>
      </c>
    </row>
    <row r="55" spans="1:41" x14ac:dyDescent="0.35">
      <c r="A55" s="16" t="s">
        <v>47</v>
      </c>
      <c r="B55" s="20">
        <f>'Test Setup Request'!A58</f>
        <v>0</v>
      </c>
      <c r="C55" s="20">
        <f>'Test Setup Request'!B58</f>
        <v>0</v>
      </c>
      <c r="D55" s="20">
        <f>'Test Setup Request'!D58</f>
        <v>0</v>
      </c>
      <c r="E55" s="68">
        <f>'Live Boarding Request'!E59</f>
        <v>0</v>
      </c>
      <c r="F55" s="16" t="s">
        <v>128</v>
      </c>
      <c r="G55" s="16" t="s">
        <v>41</v>
      </c>
      <c r="H55" s="16" t="s">
        <v>42</v>
      </c>
      <c r="I55" s="16">
        <f t="shared" si="2"/>
        <v>0</v>
      </c>
      <c r="J55" s="16">
        <f t="shared" si="3"/>
        <v>0</v>
      </c>
      <c r="K55" s="16" t="s">
        <v>43</v>
      </c>
      <c r="L55" s="16" t="s">
        <v>44</v>
      </c>
      <c r="M55" s="27"/>
      <c r="N55" s="27"/>
      <c r="O55" s="27"/>
      <c r="P55" s="52">
        <f>'Live Boarding Request'!H59</f>
        <v>0</v>
      </c>
      <c r="Q55" s="20">
        <f>'Live Boarding Request'!I59</f>
        <v>0</v>
      </c>
      <c r="R55" s="53">
        <f>'Live Boarding Request'!J59</f>
        <v>0</v>
      </c>
      <c r="S55" s="53">
        <f>'Live Boarding Request'!K59</f>
        <v>0</v>
      </c>
      <c r="T55" s="52">
        <f>'Live Boarding Request'!L59</f>
        <v>0</v>
      </c>
      <c r="U55" s="52">
        <f>'Live Boarding Request'!M59</f>
        <v>0</v>
      </c>
      <c r="V55" s="52">
        <f>'Live Boarding Request'!N59</f>
        <v>0</v>
      </c>
      <c r="W55" s="52">
        <f>'Live Boarding Request'!O59</f>
        <v>0</v>
      </c>
      <c r="X55" s="52">
        <f>'Live Boarding Request'!X59</f>
        <v>0</v>
      </c>
      <c r="Y55" s="20">
        <f>'Live Boarding Request'!Y59</f>
        <v>0</v>
      </c>
      <c r="Z55" s="20">
        <f>'Live Boarding Request'!Z59</f>
        <v>0</v>
      </c>
      <c r="AA55" s="20">
        <f>'Live Boarding Request'!AA59</f>
        <v>0</v>
      </c>
      <c r="AB55" s="53">
        <f>'Live Boarding Request'!AB59</f>
        <v>0</v>
      </c>
      <c r="AC55" s="52"/>
      <c r="AD55" s="52">
        <f>'Live Boarding Request'!P59</f>
        <v>0</v>
      </c>
      <c r="AE55" s="52">
        <f>'Live Boarding Request'!Q59</f>
        <v>0</v>
      </c>
      <c r="AF55" s="52">
        <f>'Live Boarding Request'!R59</f>
        <v>0</v>
      </c>
      <c r="AG55" s="52">
        <f>'Live Boarding Request'!S59</f>
        <v>0</v>
      </c>
      <c r="AH55" s="52">
        <f>'Live Boarding Request'!T59</f>
        <v>0</v>
      </c>
      <c r="AI55" s="52">
        <f>'Live Boarding Request'!U59</f>
        <v>0</v>
      </c>
      <c r="AJ55" s="52">
        <f>'Live Boarding Request'!V59</f>
        <v>0</v>
      </c>
      <c r="AK55" s="52">
        <f>'Live Boarding Request'!W59</f>
        <v>0</v>
      </c>
      <c r="AL55" s="20">
        <v>2</v>
      </c>
      <c r="AM55" s="20" t="s">
        <v>49</v>
      </c>
      <c r="AN55" s="20">
        <v>1</v>
      </c>
      <c r="AO55" s="20">
        <v>0</v>
      </c>
    </row>
    <row r="56" spans="1:41" x14ac:dyDescent="0.35">
      <c r="A56" s="16" t="s">
        <v>47</v>
      </c>
      <c r="B56" s="20">
        <f>'Test Setup Request'!A59</f>
        <v>0</v>
      </c>
      <c r="C56" s="20">
        <f>'Test Setup Request'!B59</f>
        <v>0</v>
      </c>
      <c r="D56" s="20">
        <f>'Test Setup Request'!D59</f>
        <v>0</v>
      </c>
      <c r="E56" s="68">
        <f>'Live Boarding Request'!E60</f>
        <v>0</v>
      </c>
      <c r="F56" s="16" t="s">
        <v>128</v>
      </c>
      <c r="G56" s="16" t="s">
        <v>41</v>
      </c>
      <c r="H56" s="16" t="s">
        <v>42</v>
      </c>
      <c r="I56" s="16">
        <f t="shared" si="2"/>
        <v>0</v>
      </c>
      <c r="J56" s="16">
        <f t="shared" si="3"/>
        <v>0</v>
      </c>
      <c r="K56" s="16" t="s">
        <v>43</v>
      </c>
      <c r="L56" s="16" t="s">
        <v>44</v>
      </c>
      <c r="M56" s="27"/>
      <c r="N56" s="27"/>
      <c r="O56" s="27"/>
      <c r="P56" s="52">
        <f>'Live Boarding Request'!H60</f>
        <v>0</v>
      </c>
      <c r="Q56" s="20">
        <f>'Live Boarding Request'!I60</f>
        <v>0</v>
      </c>
      <c r="R56" s="53">
        <f>'Live Boarding Request'!J60</f>
        <v>0</v>
      </c>
      <c r="S56" s="53">
        <f>'Live Boarding Request'!K60</f>
        <v>0</v>
      </c>
      <c r="T56" s="52">
        <f>'Live Boarding Request'!L60</f>
        <v>0</v>
      </c>
      <c r="U56" s="52">
        <f>'Live Boarding Request'!M60</f>
        <v>0</v>
      </c>
      <c r="V56" s="52">
        <f>'Live Boarding Request'!N60</f>
        <v>0</v>
      </c>
      <c r="W56" s="52">
        <f>'Live Boarding Request'!O60</f>
        <v>0</v>
      </c>
      <c r="X56" s="52">
        <f>'Live Boarding Request'!X60</f>
        <v>0</v>
      </c>
      <c r="Y56" s="20">
        <f>'Live Boarding Request'!Y60</f>
        <v>0</v>
      </c>
      <c r="Z56" s="20">
        <f>'Live Boarding Request'!Z60</f>
        <v>0</v>
      </c>
      <c r="AA56" s="20">
        <f>'Live Boarding Request'!AA60</f>
        <v>0</v>
      </c>
      <c r="AB56" s="53">
        <f>'Live Boarding Request'!AB60</f>
        <v>0</v>
      </c>
      <c r="AC56" s="52"/>
      <c r="AD56" s="52">
        <f>'Live Boarding Request'!P60</f>
        <v>0</v>
      </c>
      <c r="AE56" s="52">
        <f>'Live Boarding Request'!Q60</f>
        <v>0</v>
      </c>
      <c r="AF56" s="52">
        <f>'Live Boarding Request'!R60</f>
        <v>0</v>
      </c>
      <c r="AG56" s="52">
        <f>'Live Boarding Request'!S60</f>
        <v>0</v>
      </c>
      <c r="AH56" s="52">
        <f>'Live Boarding Request'!T60</f>
        <v>0</v>
      </c>
      <c r="AI56" s="52">
        <f>'Live Boarding Request'!U60</f>
        <v>0</v>
      </c>
      <c r="AJ56" s="52">
        <f>'Live Boarding Request'!V60</f>
        <v>0</v>
      </c>
      <c r="AK56" s="52">
        <f>'Live Boarding Request'!W60</f>
        <v>0</v>
      </c>
      <c r="AL56" s="20">
        <v>2</v>
      </c>
      <c r="AM56" s="20" t="s">
        <v>49</v>
      </c>
      <c r="AN56" s="20">
        <v>1</v>
      </c>
      <c r="AO56" s="20">
        <v>0</v>
      </c>
    </row>
    <row r="57" spans="1:41" x14ac:dyDescent="0.35">
      <c r="A57" s="16" t="s">
        <v>47</v>
      </c>
      <c r="B57" s="20">
        <f>'Test Setup Request'!A60</f>
        <v>0</v>
      </c>
      <c r="C57" s="20">
        <f>'Test Setup Request'!B60</f>
        <v>0</v>
      </c>
      <c r="D57" s="20">
        <f>'Test Setup Request'!D60</f>
        <v>0</v>
      </c>
      <c r="E57" s="68">
        <f>'Live Boarding Request'!E61</f>
        <v>0</v>
      </c>
      <c r="F57" s="16" t="s">
        <v>128</v>
      </c>
      <c r="G57" s="16" t="s">
        <v>41</v>
      </c>
      <c r="H57" s="16" t="s">
        <v>42</v>
      </c>
      <c r="I57" s="16">
        <f t="shared" si="2"/>
        <v>0</v>
      </c>
      <c r="J57" s="16">
        <f t="shared" si="3"/>
        <v>0</v>
      </c>
      <c r="K57" s="16" t="s">
        <v>43</v>
      </c>
      <c r="L57" s="16" t="s">
        <v>44</v>
      </c>
      <c r="M57" s="27"/>
      <c r="N57" s="27"/>
      <c r="O57" s="27"/>
      <c r="P57" s="52">
        <f>'Live Boarding Request'!H61</f>
        <v>0</v>
      </c>
      <c r="Q57" s="20">
        <f>'Live Boarding Request'!I61</f>
        <v>0</v>
      </c>
      <c r="R57" s="53">
        <f>'Live Boarding Request'!J61</f>
        <v>0</v>
      </c>
      <c r="S57" s="53">
        <f>'Live Boarding Request'!K61</f>
        <v>0</v>
      </c>
      <c r="T57" s="52">
        <f>'Live Boarding Request'!L61</f>
        <v>0</v>
      </c>
      <c r="U57" s="52">
        <f>'Live Boarding Request'!M61</f>
        <v>0</v>
      </c>
      <c r="V57" s="52">
        <f>'Live Boarding Request'!N61</f>
        <v>0</v>
      </c>
      <c r="W57" s="52">
        <f>'Live Boarding Request'!O61</f>
        <v>0</v>
      </c>
      <c r="X57" s="52">
        <f>'Live Boarding Request'!X61</f>
        <v>0</v>
      </c>
      <c r="Y57" s="20">
        <f>'Live Boarding Request'!Y61</f>
        <v>0</v>
      </c>
      <c r="Z57" s="20">
        <f>'Live Boarding Request'!Z61</f>
        <v>0</v>
      </c>
      <c r="AA57" s="20">
        <f>'Live Boarding Request'!AA61</f>
        <v>0</v>
      </c>
      <c r="AB57" s="53">
        <f>'Live Boarding Request'!AB61</f>
        <v>0</v>
      </c>
      <c r="AC57" s="52"/>
      <c r="AD57" s="52">
        <f>'Live Boarding Request'!P61</f>
        <v>0</v>
      </c>
      <c r="AE57" s="52">
        <f>'Live Boarding Request'!Q61</f>
        <v>0</v>
      </c>
      <c r="AF57" s="52">
        <f>'Live Boarding Request'!R61</f>
        <v>0</v>
      </c>
      <c r="AG57" s="52">
        <f>'Live Boarding Request'!S61</f>
        <v>0</v>
      </c>
      <c r="AH57" s="52">
        <f>'Live Boarding Request'!T61</f>
        <v>0</v>
      </c>
      <c r="AI57" s="52">
        <f>'Live Boarding Request'!U61</f>
        <v>0</v>
      </c>
      <c r="AJ57" s="52">
        <f>'Live Boarding Request'!V61</f>
        <v>0</v>
      </c>
      <c r="AK57" s="52">
        <f>'Live Boarding Request'!W61</f>
        <v>0</v>
      </c>
      <c r="AL57" s="20">
        <v>2</v>
      </c>
      <c r="AM57" s="20" t="s">
        <v>49</v>
      </c>
      <c r="AN57" s="20">
        <v>1</v>
      </c>
      <c r="AO57" s="20">
        <v>0</v>
      </c>
    </row>
    <row r="58" spans="1:41" x14ac:dyDescent="0.35">
      <c r="A58" s="16" t="s">
        <v>47</v>
      </c>
      <c r="B58" s="20">
        <f>'Test Setup Request'!A61</f>
        <v>0</v>
      </c>
      <c r="C58" s="20">
        <f>'Test Setup Request'!B61</f>
        <v>0</v>
      </c>
      <c r="D58" s="20">
        <f>'Test Setup Request'!D61</f>
        <v>0</v>
      </c>
      <c r="E58" s="68">
        <f>'Live Boarding Request'!E62</f>
        <v>0</v>
      </c>
      <c r="F58" s="16" t="s">
        <v>128</v>
      </c>
      <c r="G58" s="16" t="s">
        <v>41</v>
      </c>
      <c r="H58" s="16" t="s">
        <v>42</v>
      </c>
      <c r="I58" s="16">
        <f t="shared" si="2"/>
        <v>0</v>
      </c>
      <c r="J58" s="16">
        <f t="shared" si="3"/>
        <v>0</v>
      </c>
      <c r="K58" s="16" t="s">
        <v>43</v>
      </c>
      <c r="L58" s="16" t="s">
        <v>44</v>
      </c>
      <c r="M58" s="27"/>
      <c r="N58" s="27"/>
      <c r="O58" s="27"/>
      <c r="P58" s="52">
        <f>'Live Boarding Request'!H62</f>
        <v>0</v>
      </c>
      <c r="Q58" s="20">
        <f>'Live Boarding Request'!I62</f>
        <v>0</v>
      </c>
      <c r="R58" s="53">
        <f>'Live Boarding Request'!J62</f>
        <v>0</v>
      </c>
      <c r="S58" s="53">
        <f>'Live Boarding Request'!K62</f>
        <v>0</v>
      </c>
      <c r="T58" s="52">
        <f>'Live Boarding Request'!L62</f>
        <v>0</v>
      </c>
      <c r="U58" s="52">
        <f>'Live Boarding Request'!M62</f>
        <v>0</v>
      </c>
      <c r="V58" s="52">
        <f>'Live Boarding Request'!N62</f>
        <v>0</v>
      </c>
      <c r="W58" s="52">
        <f>'Live Boarding Request'!O62</f>
        <v>0</v>
      </c>
      <c r="X58" s="52">
        <f>'Live Boarding Request'!X62</f>
        <v>0</v>
      </c>
      <c r="Y58" s="20">
        <f>'Live Boarding Request'!Y62</f>
        <v>0</v>
      </c>
      <c r="Z58" s="20">
        <f>'Live Boarding Request'!Z62</f>
        <v>0</v>
      </c>
      <c r="AA58" s="20">
        <f>'Live Boarding Request'!AA62</f>
        <v>0</v>
      </c>
      <c r="AB58" s="53">
        <f>'Live Boarding Request'!AB62</f>
        <v>0</v>
      </c>
      <c r="AC58" s="52"/>
      <c r="AD58" s="52">
        <f>'Live Boarding Request'!P62</f>
        <v>0</v>
      </c>
      <c r="AE58" s="52">
        <f>'Live Boarding Request'!Q62</f>
        <v>0</v>
      </c>
      <c r="AF58" s="52">
        <f>'Live Boarding Request'!R62</f>
        <v>0</v>
      </c>
      <c r="AG58" s="52">
        <f>'Live Boarding Request'!S62</f>
        <v>0</v>
      </c>
      <c r="AH58" s="52">
        <f>'Live Boarding Request'!T62</f>
        <v>0</v>
      </c>
      <c r="AI58" s="52">
        <f>'Live Boarding Request'!U62</f>
        <v>0</v>
      </c>
      <c r="AJ58" s="52">
        <f>'Live Boarding Request'!V62</f>
        <v>0</v>
      </c>
      <c r="AK58" s="52">
        <f>'Live Boarding Request'!W62</f>
        <v>0</v>
      </c>
      <c r="AL58" s="20">
        <v>2</v>
      </c>
      <c r="AM58" s="20" t="s">
        <v>49</v>
      </c>
      <c r="AN58" s="20">
        <v>1</v>
      </c>
      <c r="AO58" s="20">
        <v>0</v>
      </c>
    </row>
    <row r="59" spans="1:41" x14ac:dyDescent="0.35">
      <c r="A59" s="16" t="s">
        <v>47</v>
      </c>
      <c r="B59" s="20">
        <f>'Test Setup Request'!A62</f>
        <v>0</v>
      </c>
      <c r="C59" s="20">
        <f>'Test Setup Request'!B62</f>
        <v>0</v>
      </c>
      <c r="D59" s="20">
        <f>'Test Setup Request'!D62</f>
        <v>0</v>
      </c>
      <c r="E59" s="68">
        <f>'Live Boarding Request'!E63</f>
        <v>0</v>
      </c>
      <c r="F59" s="16" t="s">
        <v>128</v>
      </c>
      <c r="G59" s="16" t="s">
        <v>41</v>
      </c>
      <c r="H59" s="16" t="s">
        <v>42</v>
      </c>
      <c r="I59" s="16">
        <f t="shared" si="2"/>
        <v>0</v>
      </c>
      <c r="J59" s="16">
        <f t="shared" si="3"/>
        <v>0</v>
      </c>
      <c r="K59" s="16" t="s">
        <v>43</v>
      </c>
      <c r="L59" s="16" t="s">
        <v>44</v>
      </c>
      <c r="M59" s="27"/>
      <c r="N59" s="27"/>
      <c r="O59" s="27"/>
      <c r="P59" s="52">
        <f>'Live Boarding Request'!H63</f>
        <v>0</v>
      </c>
      <c r="Q59" s="20">
        <f>'Live Boarding Request'!I63</f>
        <v>0</v>
      </c>
      <c r="R59" s="53">
        <f>'Live Boarding Request'!J63</f>
        <v>0</v>
      </c>
      <c r="S59" s="53">
        <f>'Live Boarding Request'!K63</f>
        <v>0</v>
      </c>
      <c r="T59" s="52">
        <f>'Live Boarding Request'!L63</f>
        <v>0</v>
      </c>
      <c r="U59" s="52">
        <f>'Live Boarding Request'!M63</f>
        <v>0</v>
      </c>
      <c r="V59" s="52">
        <f>'Live Boarding Request'!N63</f>
        <v>0</v>
      </c>
      <c r="W59" s="52">
        <f>'Live Boarding Request'!O63</f>
        <v>0</v>
      </c>
      <c r="X59" s="52">
        <f>'Live Boarding Request'!X63</f>
        <v>0</v>
      </c>
      <c r="Y59" s="20">
        <f>'Live Boarding Request'!Y63</f>
        <v>0</v>
      </c>
      <c r="Z59" s="20">
        <f>'Live Boarding Request'!Z63</f>
        <v>0</v>
      </c>
      <c r="AA59" s="20">
        <f>'Live Boarding Request'!AA63</f>
        <v>0</v>
      </c>
      <c r="AB59" s="53">
        <f>'Live Boarding Request'!AB63</f>
        <v>0</v>
      </c>
      <c r="AC59" s="52"/>
      <c r="AD59" s="52">
        <f>'Live Boarding Request'!P63</f>
        <v>0</v>
      </c>
      <c r="AE59" s="52">
        <f>'Live Boarding Request'!Q63</f>
        <v>0</v>
      </c>
      <c r="AF59" s="52">
        <f>'Live Boarding Request'!R63</f>
        <v>0</v>
      </c>
      <c r="AG59" s="52">
        <f>'Live Boarding Request'!S63</f>
        <v>0</v>
      </c>
      <c r="AH59" s="52">
        <f>'Live Boarding Request'!T63</f>
        <v>0</v>
      </c>
      <c r="AI59" s="52">
        <f>'Live Boarding Request'!U63</f>
        <v>0</v>
      </c>
      <c r="AJ59" s="52">
        <f>'Live Boarding Request'!V63</f>
        <v>0</v>
      </c>
      <c r="AK59" s="52">
        <f>'Live Boarding Request'!W63</f>
        <v>0</v>
      </c>
      <c r="AL59" s="20">
        <v>2</v>
      </c>
      <c r="AM59" s="20" t="s">
        <v>49</v>
      </c>
      <c r="AN59" s="20">
        <v>1</v>
      </c>
      <c r="AO59" s="20">
        <v>0</v>
      </c>
    </row>
    <row r="60" spans="1:41" x14ac:dyDescent="0.35">
      <c r="A60" s="16" t="s">
        <v>47</v>
      </c>
      <c r="B60" s="20">
        <f>'Test Setup Request'!A63</f>
        <v>0</v>
      </c>
      <c r="C60" s="20">
        <f>'Test Setup Request'!B63</f>
        <v>0</v>
      </c>
      <c r="D60" s="20">
        <f>'Test Setup Request'!D63</f>
        <v>0</v>
      </c>
      <c r="E60" s="68">
        <f>'Live Boarding Request'!E64</f>
        <v>0</v>
      </c>
      <c r="F60" s="16" t="s">
        <v>128</v>
      </c>
      <c r="G60" s="16" t="s">
        <v>41</v>
      </c>
      <c r="H60" s="16" t="s">
        <v>42</v>
      </c>
      <c r="I60" s="16">
        <f t="shared" si="2"/>
        <v>0</v>
      </c>
      <c r="J60" s="16">
        <f t="shared" si="3"/>
        <v>0</v>
      </c>
      <c r="K60" s="16" t="s">
        <v>43</v>
      </c>
      <c r="L60" s="16" t="s">
        <v>44</v>
      </c>
      <c r="M60" s="27"/>
      <c r="N60" s="27"/>
      <c r="O60" s="27"/>
      <c r="P60" s="52">
        <f>'Live Boarding Request'!H64</f>
        <v>0</v>
      </c>
      <c r="Q60" s="20">
        <f>'Live Boarding Request'!I64</f>
        <v>0</v>
      </c>
      <c r="R60" s="53">
        <f>'Live Boarding Request'!J64</f>
        <v>0</v>
      </c>
      <c r="S60" s="53">
        <f>'Live Boarding Request'!K64</f>
        <v>0</v>
      </c>
      <c r="T60" s="52">
        <f>'Live Boarding Request'!L64</f>
        <v>0</v>
      </c>
      <c r="U60" s="52">
        <f>'Live Boarding Request'!M64</f>
        <v>0</v>
      </c>
      <c r="V60" s="52">
        <f>'Live Boarding Request'!N64</f>
        <v>0</v>
      </c>
      <c r="W60" s="52">
        <f>'Live Boarding Request'!O64</f>
        <v>0</v>
      </c>
      <c r="X60" s="52">
        <f>'Live Boarding Request'!X64</f>
        <v>0</v>
      </c>
      <c r="Y60" s="20">
        <f>'Live Boarding Request'!Y64</f>
        <v>0</v>
      </c>
      <c r="Z60" s="20">
        <f>'Live Boarding Request'!Z64</f>
        <v>0</v>
      </c>
      <c r="AA60" s="20">
        <f>'Live Boarding Request'!AA64</f>
        <v>0</v>
      </c>
      <c r="AB60" s="53">
        <f>'Live Boarding Request'!AB64</f>
        <v>0</v>
      </c>
      <c r="AC60" s="52"/>
      <c r="AD60" s="52">
        <f>'Live Boarding Request'!P64</f>
        <v>0</v>
      </c>
      <c r="AE60" s="52">
        <f>'Live Boarding Request'!Q64</f>
        <v>0</v>
      </c>
      <c r="AF60" s="52">
        <f>'Live Boarding Request'!R64</f>
        <v>0</v>
      </c>
      <c r="AG60" s="52">
        <f>'Live Boarding Request'!S64</f>
        <v>0</v>
      </c>
      <c r="AH60" s="52">
        <f>'Live Boarding Request'!T64</f>
        <v>0</v>
      </c>
      <c r="AI60" s="52">
        <f>'Live Boarding Request'!U64</f>
        <v>0</v>
      </c>
      <c r="AJ60" s="52">
        <f>'Live Boarding Request'!V64</f>
        <v>0</v>
      </c>
      <c r="AK60" s="52">
        <f>'Live Boarding Request'!W64</f>
        <v>0</v>
      </c>
      <c r="AL60" s="20">
        <v>2</v>
      </c>
      <c r="AM60" s="20" t="s">
        <v>49</v>
      </c>
      <c r="AN60" s="20">
        <v>1</v>
      </c>
      <c r="AO60" s="20">
        <v>0</v>
      </c>
    </row>
    <row r="61" spans="1:41" x14ac:dyDescent="0.35">
      <c r="A61" s="16" t="s">
        <v>47</v>
      </c>
      <c r="B61" s="20">
        <f>'Test Setup Request'!A64</f>
        <v>0</v>
      </c>
      <c r="C61" s="20">
        <f>'Test Setup Request'!B64</f>
        <v>0</v>
      </c>
      <c r="D61" s="20">
        <f>'Test Setup Request'!D64</f>
        <v>0</v>
      </c>
      <c r="E61" s="68">
        <f>'Live Boarding Request'!E65</f>
        <v>0</v>
      </c>
      <c r="F61" s="16" t="s">
        <v>128</v>
      </c>
      <c r="G61" s="16" t="s">
        <v>41</v>
      </c>
      <c r="H61" s="16" t="s">
        <v>42</v>
      </c>
      <c r="I61" s="16">
        <f t="shared" si="2"/>
        <v>0</v>
      </c>
      <c r="J61" s="16">
        <f t="shared" si="3"/>
        <v>0</v>
      </c>
      <c r="K61" s="16" t="s">
        <v>43</v>
      </c>
      <c r="L61" s="16" t="s">
        <v>44</v>
      </c>
      <c r="M61" s="27"/>
      <c r="N61" s="27"/>
      <c r="O61" s="27"/>
      <c r="P61" s="52">
        <f>'Live Boarding Request'!H65</f>
        <v>0</v>
      </c>
      <c r="Q61" s="20">
        <f>'Live Boarding Request'!I65</f>
        <v>0</v>
      </c>
      <c r="R61" s="53">
        <f>'Live Boarding Request'!J65</f>
        <v>0</v>
      </c>
      <c r="S61" s="53">
        <f>'Live Boarding Request'!K65</f>
        <v>0</v>
      </c>
      <c r="T61" s="52">
        <f>'Live Boarding Request'!L65</f>
        <v>0</v>
      </c>
      <c r="U61" s="52">
        <f>'Live Boarding Request'!M65</f>
        <v>0</v>
      </c>
      <c r="V61" s="52">
        <f>'Live Boarding Request'!N65</f>
        <v>0</v>
      </c>
      <c r="W61" s="52">
        <f>'Live Boarding Request'!O65</f>
        <v>0</v>
      </c>
      <c r="X61" s="52">
        <f>'Live Boarding Request'!X65</f>
        <v>0</v>
      </c>
      <c r="Y61" s="20">
        <f>'Live Boarding Request'!Y65</f>
        <v>0</v>
      </c>
      <c r="Z61" s="20">
        <f>'Live Boarding Request'!Z65</f>
        <v>0</v>
      </c>
      <c r="AA61" s="20">
        <f>'Live Boarding Request'!AA65</f>
        <v>0</v>
      </c>
      <c r="AB61" s="53">
        <f>'Live Boarding Request'!AB65</f>
        <v>0</v>
      </c>
      <c r="AC61" s="52"/>
      <c r="AD61" s="52">
        <f>'Live Boarding Request'!P65</f>
        <v>0</v>
      </c>
      <c r="AE61" s="52">
        <f>'Live Boarding Request'!Q65</f>
        <v>0</v>
      </c>
      <c r="AF61" s="52">
        <f>'Live Boarding Request'!R65</f>
        <v>0</v>
      </c>
      <c r="AG61" s="52">
        <f>'Live Boarding Request'!S65</f>
        <v>0</v>
      </c>
      <c r="AH61" s="52">
        <f>'Live Boarding Request'!T65</f>
        <v>0</v>
      </c>
      <c r="AI61" s="52">
        <f>'Live Boarding Request'!U65</f>
        <v>0</v>
      </c>
      <c r="AJ61" s="52">
        <f>'Live Boarding Request'!V65</f>
        <v>0</v>
      </c>
      <c r="AK61" s="52">
        <f>'Live Boarding Request'!W65</f>
        <v>0</v>
      </c>
      <c r="AL61" s="20">
        <v>2</v>
      </c>
      <c r="AM61" s="20" t="s">
        <v>49</v>
      </c>
      <c r="AN61" s="20">
        <v>1</v>
      </c>
      <c r="AO61" s="20">
        <v>0</v>
      </c>
    </row>
    <row r="62" spans="1:41" x14ac:dyDescent="0.35">
      <c r="A62" s="16" t="s">
        <v>47</v>
      </c>
      <c r="B62" s="20">
        <f>'Test Setup Request'!A65</f>
        <v>0</v>
      </c>
      <c r="C62" s="20">
        <f>'Test Setup Request'!B65</f>
        <v>0</v>
      </c>
      <c r="D62" s="20">
        <f>'Test Setup Request'!D65</f>
        <v>0</v>
      </c>
      <c r="E62" s="68">
        <f>'Live Boarding Request'!E66</f>
        <v>0</v>
      </c>
      <c r="F62" s="16" t="s">
        <v>128</v>
      </c>
      <c r="G62" s="16" t="s">
        <v>41</v>
      </c>
      <c r="H62" s="16" t="s">
        <v>42</v>
      </c>
      <c r="I62" s="16">
        <f t="shared" si="2"/>
        <v>0</v>
      </c>
      <c r="J62" s="16">
        <f t="shared" si="3"/>
        <v>0</v>
      </c>
      <c r="K62" s="16" t="s">
        <v>43</v>
      </c>
      <c r="L62" s="16" t="s">
        <v>44</v>
      </c>
      <c r="M62" s="27"/>
      <c r="N62" s="27"/>
      <c r="O62" s="27"/>
      <c r="P62" s="52">
        <f>'Live Boarding Request'!H66</f>
        <v>0</v>
      </c>
      <c r="Q62" s="20">
        <f>'Live Boarding Request'!I66</f>
        <v>0</v>
      </c>
      <c r="R62" s="53">
        <f>'Live Boarding Request'!J66</f>
        <v>0</v>
      </c>
      <c r="S62" s="53">
        <f>'Live Boarding Request'!K66</f>
        <v>0</v>
      </c>
      <c r="T62" s="52">
        <f>'Live Boarding Request'!L66</f>
        <v>0</v>
      </c>
      <c r="U62" s="52">
        <f>'Live Boarding Request'!M66</f>
        <v>0</v>
      </c>
      <c r="V62" s="52">
        <f>'Live Boarding Request'!N66</f>
        <v>0</v>
      </c>
      <c r="W62" s="52">
        <f>'Live Boarding Request'!O66</f>
        <v>0</v>
      </c>
      <c r="X62" s="52">
        <f>'Live Boarding Request'!X66</f>
        <v>0</v>
      </c>
      <c r="Y62" s="20">
        <f>'Live Boarding Request'!Y66</f>
        <v>0</v>
      </c>
      <c r="Z62" s="20">
        <f>'Live Boarding Request'!Z66</f>
        <v>0</v>
      </c>
      <c r="AA62" s="20">
        <f>'Live Boarding Request'!AA66</f>
        <v>0</v>
      </c>
      <c r="AB62" s="53">
        <f>'Live Boarding Request'!AB66</f>
        <v>0</v>
      </c>
      <c r="AC62" s="52"/>
      <c r="AD62" s="52">
        <f>'Live Boarding Request'!P66</f>
        <v>0</v>
      </c>
      <c r="AE62" s="52">
        <f>'Live Boarding Request'!Q66</f>
        <v>0</v>
      </c>
      <c r="AF62" s="52">
        <f>'Live Boarding Request'!R66</f>
        <v>0</v>
      </c>
      <c r="AG62" s="52">
        <f>'Live Boarding Request'!S66</f>
        <v>0</v>
      </c>
      <c r="AH62" s="52">
        <f>'Live Boarding Request'!T66</f>
        <v>0</v>
      </c>
      <c r="AI62" s="52">
        <f>'Live Boarding Request'!U66</f>
        <v>0</v>
      </c>
      <c r="AJ62" s="52">
        <f>'Live Boarding Request'!V66</f>
        <v>0</v>
      </c>
      <c r="AK62" s="52">
        <f>'Live Boarding Request'!W66</f>
        <v>0</v>
      </c>
      <c r="AL62" s="20">
        <v>2</v>
      </c>
      <c r="AM62" s="20" t="s">
        <v>49</v>
      </c>
      <c r="AN62" s="20">
        <v>1</v>
      </c>
      <c r="AO62" s="20">
        <v>0</v>
      </c>
    </row>
    <row r="63" spans="1:41" x14ac:dyDescent="0.35">
      <c r="A63" s="16" t="s">
        <v>47</v>
      </c>
      <c r="B63" s="20">
        <f>'Test Setup Request'!A66</f>
        <v>0</v>
      </c>
      <c r="C63" s="20">
        <f>'Test Setup Request'!B66</f>
        <v>0</v>
      </c>
      <c r="D63" s="20">
        <f>'Test Setup Request'!D66</f>
        <v>0</v>
      </c>
      <c r="E63" s="68">
        <f>'Live Boarding Request'!E67</f>
        <v>0</v>
      </c>
      <c r="F63" s="16" t="s">
        <v>128</v>
      </c>
      <c r="G63" s="16" t="s">
        <v>41</v>
      </c>
      <c r="H63" s="16" t="s">
        <v>42</v>
      </c>
      <c r="I63" s="16">
        <f t="shared" si="2"/>
        <v>0</v>
      </c>
      <c r="J63" s="16">
        <f t="shared" si="3"/>
        <v>0</v>
      </c>
      <c r="K63" s="16" t="s">
        <v>43</v>
      </c>
      <c r="L63" s="16" t="s">
        <v>44</v>
      </c>
      <c r="M63" s="27"/>
      <c r="N63" s="27"/>
      <c r="O63" s="27"/>
      <c r="P63" s="52">
        <f>'Live Boarding Request'!H67</f>
        <v>0</v>
      </c>
      <c r="Q63" s="20">
        <f>'Live Boarding Request'!I67</f>
        <v>0</v>
      </c>
      <c r="R63" s="53">
        <f>'Live Boarding Request'!J67</f>
        <v>0</v>
      </c>
      <c r="S63" s="53">
        <f>'Live Boarding Request'!K67</f>
        <v>0</v>
      </c>
      <c r="T63" s="52">
        <f>'Live Boarding Request'!L67</f>
        <v>0</v>
      </c>
      <c r="U63" s="52">
        <f>'Live Boarding Request'!M67</f>
        <v>0</v>
      </c>
      <c r="V63" s="52">
        <f>'Live Boarding Request'!N67</f>
        <v>0</v>
      </c>
      <c r="W63" s="52">
        <f>'Live Boarding Request'!O67</f>
        <v>0</v>
      </c>
      <c r="X63" s="52">
        <f>'Live Boarding Request'!X67</f>
        <v>0</v>
      </c>
      <c r="Y63" s="20">
        <f>'Live Boarding Request'!Y67</f>
        <v>0</v>
      </c>
      <c r="Z63" s="20">
        <f>'Live Boarding Request'!Z67</f>
        <v>0</v>
      </c>
      <c r="AA63" s="20">
        <f>'Live Boarding Request'!AA67</f>
        <v>0</v>
      </c>
      <c r="AB63" s="53">
        <f>'Live Boarding Request'!AB67</f>
        <v>0</v>
      </c>
      <c r="AC63" s="52"/>
      <c r="AD63" s="52">
        <f>'Live Boarding Request'!P67</f>
        <v>0</v>
      </c>
      <c r="AE63" s="52">
        <f>'Live Boarding Request'!Q67</f>
        <v>0</v>
      </c>
      <c r="AF63" s="52">
        <f>'Live Boarding Request'!R67</f>
        <v>0</v>
      </c>
      <c r="AG63" s="52">
        <f>'Live Boarding Request'!S67</f>
        <v>0</v>
      </c>
      <c r="AH63" s="52">
        <f>'Live Boarding Request'!T67</f>
        <v>0</v>
      </c>
      <c r="AI63" s="52">
        <f>'Live Boarding Request'!U67</f>
        <v>0</v>
      </c>
      <c r="AJ63" s="52">
        <f>'Live Boarding Request'!V67</f>
        <v>0</v>
      </c>
      <c r="AK63" s="52">
        <f>'Live Boarding Request'!W67</f>
        <v>0</v>
      </c>
      <c r="AL63" s="20">
        <v>2</v>
      </c>
      <c r="AM63" s="20" t="s">
        <v>49</v>
      </c>
      <c r="AN63" s="20">
        <v>1</v>
      </c>
      <c r="AO63" s="20">
        <v>0</v>
      </c>
    </row>
    <row r="64" spans="1:41" x14ac:dyDescent="0.35">
      <c r="A64" s="16" t="s">
        <v>47</v>
      </c>
      <c r="B64" s="20">
        <f>'Test Setup Request'!A67</f>
        <v>0</v>
      </c>
      <c r="C64" s="20">
        <f>'Test Setup Request'!B67</f>
        <v>0</v>
      </c>
      <c r="D64" s="20">
        <f>'Test Setup Request'!D67</f>
        <v>0</v>
      </c>
      <c r="E64" s="68">
        <f>'Live Boarding Request'!E68</f>
        <v>0</v>
      </c>
      <c r="F64" s="16" t="s">
        <v>128</v>
      </c>
      <c r="G64" s="16" t="s">
        <v>41</v>
      </c>
      <c r="H64" s="16" t="s">
        <v>42</v>
      </c>
      <c r="I64" s="16">
        <f t="shared" si="2"/>
        <v>0</v>
      </c>
      <c r="J64" s="16">
        <f t="shared" si="3"/>
        <v>0</v>
      </c>
      <c r="K64" s="16" t="s">
        <v>43</v>
      </c>
      <c r="L64" s="16" t="s">
        <v>44</v>
      </c>
      <c r="M64" s="27"/>
      <c r="N64" s="27"/>
      <c r="O64" s="27"/>
      <c r="P64" s="52">
        <f>'Live Boarding Request'!H68</f>
        <v>0</v>
      </c>
      <c r="Q64" s="20">
        <f>'Live Boarding Request'!I68</f>
        <v>0</v>
      </c>
      <c r="R64" s="53">
        <f>'Live Boarding Request'!J68</f>
        <v>0</v>
      </c>
      <c r="S64" s="53">
        <f>'Live Boarding Request'!K68</f>
        <v>0</v>
      </c>
      <c r="T64" s="52">
        <f>'Live Boarding Request'!L68</f>
        <v>0</v>
      </c>
      <c r="U64" s="52">
        <f>'Live Boarding Request'!M68</f>
        <v>0</v>
      </c>
      <c r="V64" s="52">
        <f>'Live Boarding Request'!N68</f>
        <v>0</v>
      </c>
      <c r="W64" s="52">
        <f>'Live Boarding Request'!O68</f>
        <v>0</v>
      </c>
      <c r="X64" s="52">
        <f>'Live Boarding Request'!X68</f>
        <v>0</v>
      </c>
      <c r="Y64" s="20">
        <f>'Live Boarding Request'!Y68</f>
        <v>0</v>
      </c>
      <c r="Z64" s="20">
        <f>'Live Boarding Request'!Z68</f>
        <v>0</v>
      </c>
      <c r="AA64" s="20">
        <f>'Live Boarding Request'!AA68</f>
        <v>0</v>
      </c>
      <c r="AB64" s="53">
        <f>'Live Boarding Request'!AB68</f>
        <v>0</v>
      </c>
      <c r="AC64" s="52"/>
      <c r="AD64" s="52">
        <f>'Live Boarding Request'!P68</f>
        <v>0</v>
      </c>
      <c r="AE64" s="52">
        <f>'Live Boarding Request'!Q68</f>
        <v>0</v>
      </c>
      <c r="AF64" s="52">
        <f>'Live Boarding Request'!R68</f>
        <v>0</v>
      </c>
      <c r="AG64" s="52">
        <f>'Live Boarding Request'!S68</f>
        <v>0</v>
      </c>
      <c r="AH64" s="52">
        <f>'Live Boarding Request'!T68</f>
        <v>0</v>
      </c>
      <c r="AI64" s="52">
        <f>'Live Boarding Request'!U68</f>
        <v>0</v>
      </c>
      <c r="AJ64" s="52">
        <f>'Live Boarding Request'!V68</f>
        <v>0</v>
      </c>
      <c r="AK64" s="52">
        <f>'Live Boarding Request'!W68</f>
        <v>0</v>
      </c>
      <c r="AL64" s="20">
        <v>2</v>
      </c>
      <c r="AM64" s="20" t="s">
        <v>49</v>
      </c>
      <c r="AN64" s="20">
        <v>1</v>
      </c>
      <c r="AO64" s="20">
        <v>0</v>
      </c>
    </row>
    <row r="65" spans="1:41" x14ac:dyDescent="0.35">
      <c r="A65" s="16" t="s">
        <v>47</v>
      </c>
      <c r="B65" s="20">
        <f>'Test Setup Request'!A68</f>
        <v>0</v>
      </c>
      <c r="C65" s="20">
        <f>'Test Setup Request'!B68</f>
        <v>0</v>
      </c>
      <c r="D65" s="20">
        <f>'Test Setup Request'!D68</f>
        <v>0</v>
      </c>
      <c r="E65" s="68">
        <f>'Live Boarding Request'!E69</f>
        <v>0</v>
      </c>
      <c r="F65" s="16" t="s">
        <v>128</v>
      </c>
      <c r="G65" s="16" t="s">
        <v>41</v>
      </c>
      <c r="H65" s="16" t="s">
        <v>42</v>
      </c>
      <c r="I65" s="16">
        <f t="shared" si="2"/>
        <v>0</v>
      </c>
      <c r="J65" s="16">
        <f t="shared" si="3"/>
        <v>0</v>
      </c>
      <c r="K65" s="16" t="s">
        <v>43</v>
      </c>
      <c r="L65" s="16" t="s">
        <v>44</v>
      </c>
      <c r="M65" s="27"/>
      <c r="N65" s="27"/>
      <c r="O65" s="27"/>
      <c r="P65" s="52">
        <f>'Live Boarding Request'!H69</f>
        <v>0</v>
      </c>
      <c r="Q65" s="20">
        <f>'Live Boarding Request'!I69</f>
        <v>0</v>
      </c>
      <c r="R65" s="53">
        <f>'Live Boarding Request'!J69</f>
        <v>0</v>
      </c>
      <c r="S65" s="53">
        <f>'Live Boarding Request'!K69</f>
        <v>0</v>
      </c>
      <c r="T65" s="52">
        <f>'Live Boarding Request'!L69</f>
        <v>0</v>
      </c>
      <c r="U65" s="52">
        <f>'Live Boarding Request'!M69</f>
        <v>0</v>
      </c>
      <c r="V65" s="52">
        <f>'Live Boarding Request'!N69</f>
        <v>0</v>
      </c>
      <c r="W65" s="52">
        <f>'Live Boarding Request'!O69</f>
        <v>0</v>
      </c>
      <c r="X65" s="52">
        <f>'Live Boarding Request'!X69</f>
        <v>0</v>
      </c>
      <c r="Y65" s="20">
        <f>'Live Boarding Request'!Y69</f>
        <v>0</v>
      </c>
      <c r="Z65" s="20">
        <f>'Live Boarding Request'!Z69</f>
        <v>0</v>
      </c>
      <c r="AA65" s="20">
        <f>'Live Boarding Request'!AA69</f>
        <v>0</v>
      </c>
      <c r="AB65" s="53">
        <f>'Live Boarding Request'!AB69</f>
        <v>0</v>
      </c>
      <c r="AC65" s="52"/>
      <c r="AD65" s="52">
        <f>'Live Boarding Request'!P69</f>
        <v>0</v>
      </c>
      <c r="AE65" s="52">
        <f>'Live Boarding Request'!Q69</f>
        <v>0</v>
      </c>
      <c r="AF65" s="52">
        <f>'Live Boarding Request'!R69</f>
        <v>0</v>
      </c>
      <c r="AG65" s="52">
        <f>'Live Boarding Request'!S69</f>
        <v>0</v>
      </c>
      <c r="AH65" s="52">
        <f>'Live Boarding Request'!T69</f>
        <v>0</v>
      </c>
      <c r="AI65" s="52">
        <f>'Live Boarding Request'!U69</f>
        <v>0</v>
      </c>
      <c r="AJ65" s="52">
        <f>'Live Boarding Request'!V69</f>
        <v>0</v>
      </c>
      <c r="AK65" s="52">
        <f>'Live Boarding Request'!W69</f>
        <v>0</v>
      </c>
      <c r="AL65" s="20">
        <v>2</v>
      </c>
      <c r="AM65" s="20" t="s">
        <v>49</v>
      </c>
      <c r="AN65" s="20">
        <v>1</v>
      </c>
      <c r="AO65" s="20">
        <v>0</v>
      </c>
    </row>
    <row r="66" spans="1:41" x14ac:dyDescent="0.35">
      <c r="A66" s="16" t="s">
        <v>47</v>
      </c>
      <c r="B66" s="20">
        <f>'Test Setup Request'!A69</f>
        <v>0</v>
      </c>
      <c r="C66" s="20">
        <f>'Test Setup Request'!B69</f>
        <v>0</v>
      </c>
      <c r="D66" s="20">
        <f>'Test Setup Request'!D69</f>
        <v>0</v>
      </c>
      <c r="E66" s="68">
        <f>'Live Boarding Request'!E70</f>
        <v>0</v>
      </c>
      <c r="F66" s="16" t="s">
        <v>128</v>
      </c>
      <c r="G66" s="16" t="s">
        <v>41</v>
      </c>
      <c r="H66" s="16" t="s">
        <v>42</v>
      </c>
      <c r="I66" s="16">
        <f t="shared" si="2"/>
        <v>0</v>
      </c>
      <c r="J66" s="16">
        <f t="shared" si="3"/>
        <v>0</v>
      </c>
      <c r="K66" s="16" t="s">
        <v>43</v>
      </c>
      <c r="L66" s="16" t="s">
        <v>44</v>
      </c>
      <c r="M66" s="27"/>
      <c r="N66" s="27"/>
      <c r="O66" s="27"/>
      <c r="P66" s="52">
        <f>'Live Boarding Request'!H70</f>
        <v>0</v>
      </c>
      <c r="Q66" s="20">
        <f>'Live Boarding Request'!I70</f>
        <v>0</v>
      </c>
      <c r="R66" s="53">
        <f>'Live Boarding Request'!J70</f>
        <v>0</v>
      </c>
      <c r="S66" s="53">
        <f>'Live Boarding Request'!K70</f>
        <v>0</v>
      </c>
      <c r="T66" s="52">
        <f>'Live Boarding Request'!L70</f>
        <v>0</v>
      </c>
      <c r="U66" s="52">
        <f>'Live Boarding Request'!M70</f>
        <v>0</v>
      </c>
      <c r="V66" s="52">
        <f>'Live Boarding Request'!N70</f>
        <v>0</v>
      </c>
      <c r="W66" s="52">
        <f>'Live Boarding Request'!O70</f>
        <v>0</v>
      </c>
      <c r="X66" s="52">
        <f>'Live Boarding Request'!X70</f>
        <v>0</v>
      </c>
      <c r="Y66" s="20">
        <f>'Live Boarding Request'!Y70</f>
        <v>0</v>
      </c>
      <c r="Z66" s="20">
        <f>'Live Boarding Request'!Z70</f>
        <v>0</v>
      </c>
      <c r="AA66" s="20">
        <f>'Live Boarding Request'!AA70</f>
        <v>0</v>
      </c>
      <c r="AB66" s="53">
        <f>'Live Boarding Request'!AB70</f>
        <v>0</v>
      </c>
      <c r="AC66" s="52"/>
      <c r="AD66" s="52">
        <f>'Live Boarding Request'!P70</f>
        <v>0</v>
      </c>
      <c r="AE66" s="52">
        <f>'Live Boarding Request'!Q70</f>
        <v>0</v>
      </c>
      <c r="AF66" s="52">
        <f>'Live Boarding Request'!R70</f>
        <v>0</v>
      </c>
      <c r="AG66" s="52">
        <f>'Live Boarding Request'!S70</f>
        <v>0</v>
      </c>
      <c r="AH66" s="52">
        <f>'Live Boarding Request'!T70</f>
        <v>0</v>
      </c>
      <c r="AI66" s="52">
        <f>'Live Boarding Request'!U70</f>
        <v>0</v>
      </c>
      <c r="AJ66" s="52">
        <f>'Live Boarding Request'!V70</f>
        <v>0</v>
      </c>
      <c r="AK66" s="52">
        <f>'Live Boarding Request'!W70</f>
        <v>0</v>
      </c>
      <c r="AL66" s="20">
        <v>2</v>
      </c>
      <c r="AM66" s="20" t="s">
        <v>49</v>
      </c>
      <c r="AN66" s="20">
        <v>1</v>
      </c>
      <c r="AO66" s="20">
        <v>0</v>
      </c>
    </row>
    <row r="67" spans="1:41" x14ac:dyDescent="0.35">
      <c r="A67" s="16" t="s">
        <v>47</v>
      </c>
      <c r="B67" s="20">
        <f>'Test Setup Request'!A70</f>
        <v>0</v>
      </c>
      <c r="C67" s="20">
        <f>'Test Setup Request'!B70</f>
        <v>0</v>
      </c>
      <c r="D67" s="20">
        <f>'Test Setup Request'!D70</f>
        <v>0</v>
      </c>
      <c r="E67" s="68">
        <f>'Live Boarding Request'!E71</f>
        <v>0</v>
      </c>
      <c r="F67" s="16" t="s">
        <v>128</v>
      </c>
      <c r="G67" s="16" t="s">
        <v>41</v>
      </c>
      <c r="H67" s="16" t="s">
        <v>42</v>
      </c>
      <c r="I67" s="16">
        <f t="shared" si="2"/>
        <v>0</v>
      </c>
      <c r="J67" s="16">
        <f t="shared" si="3"/>
        <v>0</v>
      </c>
      <c r="K67" s="16" t="s">
        <v>43</v>
      </c>
      <c r="L67" s="16" t="s">
        <v>44</v>
      </c>
      <c r="M67" s="27"/>
      <c r="N67" s="27"/>
      <c r="O67" s="27"/>
      <c r="P67" s="52">
        <f>'Live Boarding Request'!H71</f>
        <v>0</v>
      </c>
      <c r="Q67" s="20">
        <f>'Live Boarding Request'!I71</f>
        <v>0</v>
      </c>
      <c r="R67" s="53">
        <f>'Live Boarding Request'!J71</f>
        <v>0</v>
      </c>
      <c r="S67" s="53">
        <f>'Live Boarding Request'!K71</f>
        <v>0</v>
      </c>
      <c r="T67" s="52">
        <f>'Live Boarding Request'!L71</f>
        <v>0</v>
      </c>
      <c r="U67" s="52">
        <f>'Live Boarding Request'!M71</f>
        <v>0</v>
      </c>
      <c r="V67" s="52">
        <f>'Live Boarding Request'!N71</f>
        <v>0</v>
      </c>
      <c r="W67" s="52">
        <f>'Live Boarding Request'!O71</f>
        <v>0</v>
      </c>
      <c r="X67" s="52">
        <f>'Live Boarding Request'!X71</f>
        <v>0</v>
      </c>
      <c r="Y67" s="20">
        <f>'Live Boarding Request'!Y71</f>
        <v>0</v>
      </c>
      <c r="Z67" s="20">
        <f>'Live Boarding Request'!Z71</f>
        <v>0</v>
      </c>
      <c r="AA67" s="20">
        <f>'Live Boarding Request'!AA71</f>
        <v>0</v>
      </c>
      <c r="AB67" s="53">
        <f>'Live Boarding Request'!AB71</f>
        <v>0</v>
      </c>
      <c r="AC67" s="52"/>
      <c r="AD67" s="52">
        <f>'Live Boarding Request'!P71</f>
        <v>0</v>
      </c>
      <c r="AE67" s="52">
        <f>'Live Boarding Request'!Q71</f>
        <v>0</v>
      </c>
      <c r="AF67" s="52">
        <f>'Live Boarding Request'!R71</f>
        <v>0</v>
      </c>
      <c r="AG67" s="52">
        <f>'Live Boarding Request'!S71</f>
        <v>0</v>
      </c>
      <c r="AH67" s="52">
        <f>'Live Boarding Request'!T71</f>
        <v>0</v>
      </c>
      <c r="AI67" s="52">
        <f>'Live Boarding Request'!U71</f>
        <v>0</v>
      </c>
      <c r="AJ67" s="52">
        <f>'Live Boarding Request'!V71</f>
        <v>0</v>
      </c>
      <c r="AK67" s="52">
        <f>'Live Boarding Request'!W71</f>
        <v>0</v>
      </c>
      <c r="AL67" s="20">
        <v>2</v>
      </c>
      <c r="AM67" s="20" t="s">
        <v>49</v>
      </c>
      <c r="AN67" s="20">
        <v>1</v>
      </c>
      <c r="AO67" s="20">
        <v>0</v>
      </c>
    </row>
    <row r="68" spans="1:41" x14ac:dyDescent="0.35">
      <c r="A68" s="16" t="s">
        <v>47</v>
      </c>
      <c r="B68" s="20">
        <f>'Test Setup Request'!A71</f>
        <v>0</v>
      </c>
      <c r="C68" s="20">
        <f>'Test Setup Request'!B71</f>
        <v>0</v>
      </c>
      <c r="D68" s="20">
        <f>'Test Setup Request'!D71</f>
        <v>0</v>
      </c>
      <c r="E68" s="68">
        <f>'Live Boarding Request'!E72</f>
        <v>0</v>
      </c>
      <c r="F68" s="16" t="s">
        <v>128</v>
      </c>
      <c r="G68" s="16" t="s">
        <v>41</v>
      </c>
      <c r="H68" s="16" t="s">
        <v>42</v>
      </c>
      <c r="I68" s="16">
        <f t="shared" si="2"/>
        <v>0</v>
      </c>
      <c r="J68" s="16">
        <f t="shared" si="3"/>
        <v>0</v>
      </c>
      <c r="K68" s="16" t="s">
        <v>43</v>
      </c>
      <c r="L68" s="16" t="s">
        <v>44</v>
      </c>
      <c r="M68" s="27"/>
      <c r="N68" s="27"/>
      <c r="O68" s="27"/>
      <c r="P68" s="52">
        <f>'Live Boarding Request'!H72</f>
        <v>0</v>
      </c>
      <c r="Q68" s="20">
        <f>'Live Boarding Request'!I72</f>
        <v>0</v>
      </c>
      <c r="R68" s="53">
        <f>'Live Boarding Request'!J72</f>
        <v>0</v>
      </c>
      <c r="S68" s="53">
        <f>'Live Boarding Request'!K72</f>
        <v>0</v>
      </c>
      <c r="T68" s="52">
        <f>'Live Boarding Request'!L72</f>
        <v>0</v>
      </c>
      <c r="U68" s="52">
        <f>'Live Boarding Request'!M72</f>
        <v>0</v>
      </c>
      <c r="V68" s="52">
        <f>'Live Boarding Request'!N72</f>
        <v>0</v>
      </c>
      <c r="W68" s="52">
        <f>'Live Boarding Request'!O72</f>
        <v>0</v>
      </c>
      <c r="X68" s="52">
        <f>'Live Boarding Request'!X72</f>
        <v>0</v>
      </c>
      <c r="Y68" s="20">
        <f>'Live Boarding Request'!Y72</f>
        <v>0</v>
      </c>
      <c r="Z68" s="20">
        <f>'Live Boarding Request'!Z72</f>
        <v>0</v>
      </c>
      <c r="AA68" s="20">
        <f>'Live Boarding Request'!AA72</f>
        <v>0</v>
      </c>
      <c r="AB68" s="53">
        <f>'Live Boarding Request'!AB72</f>
        <v>0</v>
      </c>
      <c r="AC68" s="52"/>
      <c r="AD68" s="52">
        <f>'Live Boarding Request'!P72</f>
        <v>0</v>
      </c>
      <c r="AE68" s="52">
        <f>'Live Boarding Request'!Q72</f>
        <v>0</v>
      </c>
      <c r="AF68" s="52">
        <f>'Live Boarding Request'!R72</f>
        <v>0</v>
      </c>
      <c r="AG68" s="52">
        <f>'Live Boarding Request'!S72</f>
        <v>0</v>
      </c>
      <c r="AH68" s="52">
        <f>'Live Boarding Request'!T72</f>
        <v>0</v>
      </c>
      <c r="AI68" s="52">
        <f>'Live Boarding Request'!U72</f>
        <v>0</v>
      </c>
      <c r="AJ68" s="52">
        <f>'Live Boarding Request'!V72</f>
        <v>0</v>
      </c>
      <c r="AK68" s="52">
        <f>'Live Boarding Request'!W72</f>
        <v>0</v>
      </c>
      <c r="AL68" s="20">
        <v>2</v>
      </c>
      <c r="AM68" s="20" t="s">
        <v>49</v>
      </c>
      <c r="AN68" s="20">
        <v>1</v>
      </c>
      <c r="AO68" s="20">
        <v>0</v>
      </c>
    </row>
    <row r="69" spans="1:41" x14ac:dyDescent="0.35">
      <c r="A69" s="16" t="s">
        <v>47</v>
      </c>
      <c r="B69" s="20">
        <f>'Test Setup Request'!A72</f>
        <v>0</v>
      </c>
      <c r="C69" s="20">
        <f>'Test Setup Request'!B72</f>
        <v>0</v>
      </c>
      <c r="D69" s="20">
        <f>'Test Setup Request'!D72</f>
        <v>0</v>
      </c>
      <c r="E69" s="68">
        <f>'Live Boarding Request'!E73</f>
        <v>0</v>
      </c>
      <c r="F69" s="16" t="s">
        <v>128</v>
      </c>
      <c r="G69" s="16" t="s">
        <v>41</v>
      </c>
      <c r="H69" s="16" t="s">
        <v>42</v>
      </c>
      <c r="I69" s="16">
        <f t="shared" si="2"/>
        <v>0</v>
      </c>
      <c r="J69" s="16">
        <f t="shared" si="3"/>
        <v>0</v>
      </c>
      <c r="K69" s="16" t="s">
        <v>43</v>
      </c>
      <c r="L69" s="16" t="s">
        <v>44</v>
      </c>
      <c r="M69" s="27"/>
      <c r="N69" s="27"/>
      <c r="O69" s="27"/>
      <c r="P69" s="52">
        <f>'Live Boarding Request'!H73</f>
        <v>0</v>
      </c>
      <c r="Q69" s="20">
        <f>'Live Boarding Request'!I73</f>
        <v>0</v>
      </c>
      <c r="R69" s="53">
        <f>'Live Boarding Request'!J73</f>
        <v>0</v>
      </c>
      <c r="S69" s="53">
        <f>'Live Boarding Request'!K73</f>
        <v>0</v>
      </c>
      <c r="T69" s="52">
        <f>'Live Boarding Request'!L73</f>
        <v>0</v>
      </c>
      <c r="U69" s="52">
        <f>'Live Boarding Request'!M73</f>
        <v>0</v>
      </c>
      <c r="V69" s="52">
        <f>'Live Boarding Request'!N73</f>
        <v>0</v>
      </c>
      <c r="W69" s="52">
        <f>'Live Boarding Request'!O73</f>
        <v>0</v>
      </c>
      <c r="X69" s="52">
        <f>'Live Boarding Request'!X73</f>
        <v>0</v>
      </c>
      <c r="Y69" s="20">
        <f>'Live Boarding Request'!Y73</f>
        <v>0</v>
      </c>
      <c r="Z69" s="20">
        <f>'Live Boarding Request'!Z73</f>
        <v>0</v>
      </c>
      <c r="AA69" s="20">
        <f>'Live Boarding Request'!AA73</f>
        <v>0</v>
      </c>
      <c r="AB69" s="53">
        <f>'Live Boarding Request'!AB73</f>
        <v>0</v>
      </c>
      <c r="AC69" s="52"/>
      <c r="AD69" s="52">
        <f>'Live Boarding Request'!P73</f>
        <v>0</v>
      </c>
      <c r="AE69" s="52">
        <f>'Live Boarding Request'!Q73</f>
        <v>0</v>
      </c>
      <c r="AF69" s="52">
        <f>'Live Boarding Request'!R73</f>
        <v>0</v>
      </c>
      <c r="AG69" s="52">
        <f>'Live Boarding Request'!S73</f>
        <v>0</v>
      </c>
      <c r="AH69" s="52">
        <f>'Live Boarding Request'!T73</f>
        <v>0</v>
      </c>
      <c r="AI69" s="52">
        <f>'Live Boarding Request'!U73</f>
        <v>0</v>
      </c>
      <c r="AJ69" s="52">
        <f>'Live Boarding Request'!V73</f>
        <v>0</v>
      </c>
      <c r="AK69" s="52">
        <f>'Live Boarding Request'!W73</f>
        <v>0</v>
      </c>
      <c r="AL69" s="20">
        <v>2</v>
      </c>
      <c r="AM69" s="20" t="s">
        <v>49</v>
      </c>
      <c r="AN69" s="20">
        <v>1</v>
      </c>
      <c r="AO69" s="20">
        <v>0</v>
      </c>
    </row>
    <row r="70" spans="1:41" x14ac:dyDescent="0.35">
      <c r="A70" s="16" t="s">
        <v>47</v>
      </c>
      <c r="B70" s="20">
        <f>'Test Setup Request'!A73</f>
        <v>0</v>
      </c>
      <c r="C70" s="20">
        <f>'Test Setup Request'!B73</f>
        <v>0</v>
      </c>
      <c r="D70" s="20">
        <f>'Test Setup Request'!D73</f>
        <v>0</v>
      </c>
      <c r="E70" s="68">
        <f>'Live Boarding Request'!E74</f>
        <v>0</v>
      </c>
      <c r="F70" s="16" t="s">
        <v>128</v>
      </c>
      <c r="G70" s="16" t="s">
        <v>41</v>
      </c>
      <c r="H70" s="16" t="s">
        <v>42</v>
      </c>
      <c r="I70" s="16">
        <f t="shared" si="2"/>
        <v>0</v>
      </c>
      <c r="J70" s="16">
        <f t="shared" si="3"/>
        <v>0</v>
      </c>
      <c r="K70" s="16" t="s">
        <v>43</v>
      </c>
      <c r="L70" s="16" t="s">
        <v>44</v>
      </c>
      <c r="M70" s="27"/>
      <c r="N70" s="27"/>
      <c r="O70" s="27"/>
      <c r="P70" s="52">
        <f>'Live Boarding Request'!H74</f>
        <v>0</v>
      </c>
      <c r="Q70" s="20">
        <f>'Live Boarding Request'!I74</f>
        <v>0</v>
      </c>
      <c r="R70" s="53">
        <f>'Live Boarding Request'!J74</f>
        <v>0</v>
      </c>
      <c r="S70" s="53">
        <f>'Live Boarding Request'!K74</f>
        <v>0</v>
      </c>
      <c r="T70" s="52">
        <f>'Live Boarding Request'!L74</f>
        <v>0</v>
      </c>
      <c r="U70" s="52">
        <f>'Live Boarding Request'!M74</f>
        <v>0</v>
      </c>
      <c r="V70" s="52">
        <f>'Live Boarding Request'!N74</f>
        <v>0</v>
      </c>
      <c r="W70" s="52">
        <f>'Live Boarding Request'!O74</f>
        <v>0</v>
      </c>
      <c r="X70" s="52">
        <f>'Live Boarding Request'!X74</f>
        <v>0</v>
      </c>
      <c r="Y70" s="20">
        <f>'Live Boarding Request'!Y74</f>
        <v>0</v>
      </c>
      <c r="Z70" s="20">
        <f>'Live Boarding Request'!Z74</f>
        <v>0</v>
      </c>
      <c r="AA70" s="20">
        <f>'Live Boarding Request'!AA74</f>
        <v>0</v>
      </c>
      <c r="AB70" s="53">
        <f>'Live Boarding Request'!AB74</f>
        <v>0</v>
      </c>
      <c r="AC70" s="52"/>
      <c r="AD70" s="52">
        <f>'Live Boarding Request'!P74</f>
        <v>0</v>
      </c>
      <c r="AE70" s="52">
        <f>'Live Boarding Request'!Q74</f>
        <v>0</v>
      </c>
      <c r="AF70" s="52">
        <f>'Live Boarding Request'!R74</f>
        <v>0</v>
      </c>
      <c r="AG70" s="52">
        <f>'Live Boarding Request'!S74</f>
        <v>0</v>
      </c>
      <c r="AH70" s="52">
        <f>'Live Boarding Request'!T74</f>
        <v>0</v>
      </c>
      <c r="AI70" s="52">
        <f>'Live Boarding Request'!U74</f>
        <v>0</v>
      </c>
      <c r="AJ70" s="52">
        <f>'Live Boarding Request'!V74</f>
        <v>0</v>
      </c>
      <c r="AK70" s="52">
        <f>'Live Boarding Request'!W74</f>
        <v>0</v>
      </c>
      <c r="AL70" s="20">
        <v>2</v>
      </c>
      <c r="AM70" s="20" t="s">
        <v>49</v>
      </c>
      <c r="AN70" s="20">
        <v>1</v>
      </c>
      <c r="AO70" s="20">
        <v>0</v>
      </c>
    </row>
    <row r="71" spans="1:41" x14ac:dyDescent="0.35">
      <c r="A71" s="16" t="s">
        <v>47</v>
      </c>
      <c r="B71" s="20">
        <f>'Test Setup Request'!A74</f>
        <v>0</v>
      </c>
      <c r="C71" s="20">
        <f>'Test Setup Request'!B74</f>
        <v>0</v>
      </c>
      <c r="D71" s="20">
        <f>'Test Setup Request'!D74</f>
        <v>0</v>
      </c>
      <c r="E71" s="68">
        <f>'Live Boarding Request'!E75</f>
        <v>0</v>
      </c>
      <c r="F71" s="16" t="s">
        <v>128</v>
      </c>
      <c r="G71" s="16" t="s">
        <v>41</v>
      </c>
      <c r="H71" s="16" t="s">
        <v>42</v>
      </c>
      <c r="I71" s="16">
        <f t="shared" si="2"/>
        <v>0</v>
      </c>
      <c r="J71" s="16">
        <f t="shared" si="3"/>
        <v>0</v>
      </c>
      <c r="K71" s="16" t="s">
        <v>43</v>
      </c>
      <c r="L71" s="16" t="s">
        <v>44</v>
      </c>
      <c r="M71" s="27"/>
      <c r="N71" s="27"/>
      <c r="O71" s="27"/>
      <c r="P71" s="52">
        <f>'Live Boarding Request'!H75</f>
        <v>0</v>
      </c>
      <c r="Q71" s="20">
        <f>'Live Boarding Request'!I75</f>
        <v>0</v>
      </c>
      <c r="R71" s="53">
        <f>'Live Boarding Request'!J75</f>
        <v>0</v>
      </c>
      <c r="S71" s="53">
        <f>'Live Boarding Request'!K75</f>
        <v>0</v>
      </c>
      <c r="T71" s="52">
        <f>'Live Boarding Request'!L75</f>
        <v>0</v>
      </c>
      <c r="U71" s="52">
        <f>'Live Boarding Request'!M75</f>
        <v>0</v>
      </c>
      <c r="V71" s="52">
        <f>'Live Boarding Request'!N75</f>
        <v>0</v>
      </c>
      <c r="W71" s="52">
        <f>'Live Boarding Request'!O75</f>
        <v>0</v>
      </c>
      <c r="X71" s="52">
        <f>'Live Boarding Request'!X75</f>
        <v>0</v>
      </c>
      <c r="Y71" s="20">
        <f>'Live Boarding Request'!Y75</f>
        <v>0</v>
      </c>
      <c r="Z71" s="20">
        <f>'Live Boarding Request'!Z75</f>
        <v>0</v>
      </c>
      <c r="AA71" s="20">
        <f>'Live Boarding Request'!AA75</f>
        <v>0</v>
      </c>
      <c r="AB71" s="53">
        <f>'Live Boarding Request'!AB75</f>
        <v>0</v>
      </c>
      <c r="AC71" s="52"/>
      <c r="AD71" s="52">
        <f>'Live Boarding Request'!P75</f>
        <v>0</v>
      </c>
      <c r="AE71" s="52">
        <f>'Live Boarding Request'!Q75</f>
        <v>0</v>
      </c>
      <c r="AF71" s="52">
        <f>'Live Boarding Request'!R75</f>
        <v>0</v>
      </c>
      <c r="AG71" s="52">
        <f>'Live Boarding Request'!S75</f>
        <v>0</v>
      </c>
      <c r="AH71" s="52">
        <f>'Live Boarding Request'!T75</f>
        <v>0</v>
      </c>
      <c r="AI71" s="52">
        <f>'Live Boarding Request'!U75</f>
        <v>0</v>
      </c>
      <c r="AJ71" s="52">
        <f>'Live Boarding Request'!V75</f>
        <v>0</v>
      </c>
      <c r="AK71" s="52">
        <f>'Live Boarding Request'!W75</f>
        <v>0</v>
      </c>
      <c r="AL71" s="20">
        <v>2</v>
      </c>
      <c r="AM71" s="20" t="s">
        <v>49</v>
      </c>
      <c r="AN71" s="20">
        <v>1</v>
      </c>
      <c r="AO71" s="20">
        <v>0</v>
      </c>
    </row>
    <row r="72" spans="1:41" x14ac:dyDescent="0.35">
      <c r="A72" s="16" t="s">
        <v>47</v>
      </c>
      <c r="B72" s="20">
        <f>'Test Setup Request'!A75</f>
        <v>0</v>
      </c>
      <c r="C72" s="20">
        <f>'Test Setup Request'!B75</f>
        <v>0</v>
      </c>
      <c r="D72" s="20">
        <f>'Test Setup Request'!D75</f>
        <v>0</v>
      </c>
      <c r="E72" s="68">
        <f>'Live Boarding Request'!E76</f>
        <v>0</v>
      </c>
      <c r="F72" s="16" t="s">
        <v>128</v>
      </c>
      <c r="G72" s="16" t="s">
        <v>41</v>
      </c>
      <c r="H72" s="16" t="s">
        <v>42</v>
      </c>
      <c r="I72" s="16">
        <f t="shared" si="2"/>
        <v>0</v>
      </c>
      <c r="J72" s="16">
        <f t="shared" si="3"/>
        <v>0</v>
      </c>
      <c r="K72" s="16" t="s">
        <v>43</v>
      </c>
      <c r="L72" s="16" t="s">
        <v>44</v>
      </c>
      <c r="M72" s="27"/>
      <c r="N72" s="27"/>
      <c r="O72" s="27"/>
      <c r="P72" s="52">
        <f>'Live Boarding Request'!H76</f>
        <v>0</v>
      </c>
      <c r="Q72" s="20">
        <f>'Live Boarding Request'!I76</f>
        <v>0</v>
      </c>
      <c r="R72" s="53">
        <f>'Live Boarding Request'!J76</f>
        <v>0</v>
      </c>
      <c r="S72" s="53">
        <f>'Live Boarding Request'!K76</f>
        <v>0</v>
      </c>
      <c r="T72" s="52">
        <f>'Live Boarding Request'!L76</f>
        <v>0</v>
      </c>
      <c r="U72" s="52">
        <f>'Live Boarding Request'!M76</f>
        <v>0</v>
      </c>
      <c r="V72" s="52">
        <f>'Live Boarding Request'!N76</f>
        <v>0</v>
      </c>
      <c r="W72" s="52">
        <f>'Live Boarding Request'!O76</f>
        <v>0</v>
      </c>
      <c r="X72" s="52">
        <f>'Live Boarding Request'!X76</f>
        <v>0</v>
      </c>
      <c r="Y72" s="20">
        <f>'Live Boarding Request'!Y76</f>
        <v>0</v>
      </c>
      <c r="Z72" s="20">
        <f>'Live Boarding Request'!Z76</f>
        <v>0</v>
      </c>
      <c r="AA72" s="20">
        <f>'Live Boarding Request'!AA76</f>
        <v>0</v>
      </c>
      <c r="AB72" s="53">
        <f>'Live Boarding Request'!AB76</f>
        <v>0</v>
      </c>
      <c r="AC72" s="52"/>
      <c r="AD72" s="52">
        <f>'Live Boarding Request'!P76</f>
        <v>0</v>
      </c>
      <c r="AE72" s="52">
        <f>'Live Boarding Request'!Q76</f>
        <v>0</v>
      </c>
      <c r="AF72" s="52">
        <f>'Live Boarding Request'!R76</f>
        <v>0</v>
      </c>
      <c r="AG72" s="52">
        <f>'Live Boarding Request'!S76</f>
        <v>0</v>
      </c>
      <c r="AH72" s="52">
        <f>'Live Boarding Request'!T76</f>
        <v>0</v>
      </c>
      <c r="AI72" s="52">
        <f>'Live Boarding Request'!U76</f>
        <v>0</v>
      </c>
      <c r="AJ72" s="52">
        <f>'Live Boarding Request'!V76</f>
        <v>0</v>
      </c>
      <c r="AK72" s="52">
        <f>'Live Boarding Request'!W76</f>
        <v>0</v>
      </c>
      <c r="AL72" s="20">
        <v>2</v>
      </c>
      <c r="AM72" s="20" t="s">
        <v>49</v>
      </c>
      <c r="AN72" s="20">
        <v>1</v>
      </c>
      <c r="AO72" s="20">
        <v>0</v>
      </c>
    </row>
    <row r="73" spans="1:41" x14ac:dyDescent="0.35">
      <c r="A73" s="16" t="s">
        <v>47</v>
      </c>
      <c r="B73" s="20">
        <f>'Test Setup Request'!A76</f>
        <v>0</v>
      </c>
      <c r="C73" s="20">
        <f>'Test Setup Request'!B76</f>
        <v>0</v>
      </c>
      <c r="D73" s="20">
        <f>'Test Setup Request'!D76</f>
        <v>0</v>
      </c>
      <c r="E73" s="68">
        <f>'Live Boarding Request'!E77</f>
        <v>0</v>
      </c>
      <c r="F73" s="16" t="s">
        <v>128</v>
      </c>
      <c r="G73" s="16" t="s">
        <v>41</v>
      </c>
      <c r="H73" s="16" t="s">
        <v>42</v>
      </c>
      <c r="I73" s="16">
        <f t="shared" si="2"/>
        <v>0</v>
      </c>
      <c r="J73" s="16">
        <f t="shared" si="3"/>
        <v>0</v>
      </c>
      <c r="K73" s="16" t="s">
        <v>43</v>
      </c>
      <c r="L73" s="16" t="s">
        <v>44</v>
      </c>
      <c r="M73" s="27"/>
      <c r="N73" s="27"/>
      <c r="O73" s="27"/>
      <c r="P73" s="52">
        <f>'Live Boarding Request'!H77</f>
        <v>0</v>
      </c>
      <c r="Q73" s="20">
        <f>'Live Boarding Request'!I77</f>
        <v>0</v>
      </c>
      <c r="R73" s="53">
        <f>'Live Boarding Request'!J77</f>
        <v>0</v>
      </c>
      <c r="S73" s="53">
        <f>'Live Boarding Request'!K77</f>
        <v>0</v>
      </c>
      <c r="T73" s="52">
        <f>'Live Boarding Request'!L77</f>
        <v>0</v>
      </c>
      <c r="U73" s="52">
        <f>'Live Boarding Request'!M77</f>
        <v>0</v>
      </c>
      <c r="V73" s="52">
        <f>'Live Boarding Request'!N77</f>
        <v>0</v>
      </c>
      <c r="W73" s="52">
        <f>'Live Boarding Request'!O77</f>
        <v>0</v>
      </c>
      <c r="X73" s="52">
        <f>'Live Boarding Request'!X77</f>
        <v>0</v>
      </c>
      <c r="Y73" s="20">
        <f>'Live Boarding Request'!Y77</f>
        <v>0</v>
      </c>
      <c r="Z73" s="20">
        <f>'Live Boarding Request'!Z77</f>
        <v>0</v>
      </c>
      <c r="AA73" s="20">
        <f>'Live Boarding Request'!AA77</f>
        <v>0</v>
      </c>
      <c r="AB73" s="53">
        <f>'Live Boarding Request'!AB77</f>
        <v>0</v>
      </c>
      <c r="AC73" s="52"/>
      <c r="AD73" s="52">
        <f>'Live Boarding Request'!P77</f>
        <v>0</v>
      </c>
      <c r="AE73" s="52">
        <f>'Live Boarding Request'!Q77</f>
        <v>0</v>
      </c>
      <c r="AF73" s="52">
        <f>'Live Boarding Request'!R77</f>
        <v>0</v>
      </c>
      <c r="AG73" s="52">
        <f>'Live Boarding Request'!S77</f>
        <v>0</v>
      </c>
      <c r="AH73" s="52">
        <f>'Live Boarding Request'!T77</f>
        <v>0</v>
      </c>
      <c r="AI73" s="52">
        <f>'Live Boarding Request'!U77</f>
        <v>0</v>
      </c>
      <c r="AJ73" s="52">
        <f>'Live Boarding Request'!V77</f>
        <v>0</v>
      </c>
      <c r="AK73" s="52">
        <f>'Live Boarding Request'!W77</f>
        <v>0</v>
      </c>
      <c r="AL73" s="20">
        <v>2</v>
      </c>
      <c r="AM73" s="20" t="s">
        <v>49</v>
      </c>
      <c r="AN73" s="20">
        <v>1</v>
      </c>
      <c r="AO73" s="20">
        <v>0</v>
      </c>
    </row>
    <row r="74" spans="1:41" x14ac:dyDescent="0.35">
      <c r="A74" s="16" t="s">
        <v>47</v>
      </c>
      <c r="B74" s="20">
        <f>'Test Setup Request'!A77</f>
        <v>0</v>
      </c>
      <c r="C74" s="20">
        <f>'Test Setup Request'!B77</f>
        <v>0</v>
      </c>
      <c r="D74" s="20">
        <f>'Test Setup Request'!D77</f>
        <v>0</v>
      </c>
      <c r="E74" s="68">
        <f>'Live Boarding Request'!E78</f>
        <v>0</v>
      </c>
      <c r="F74" s="16" t="s">
        <v>128</v>
      </c>
      <c r="G74" s="16" t="s">
        <v>41</v>
      </c>
      <c r="H74" s="16" t="s">
        <v>42</v>
      </c>
      <c r="I74" s="16">
        <f t="shared" si="2"/>
        <v>0</v>
      </c>
      <c r="J74" s="16">
        <f t="shared" si="3"/>
        <v>0</v>
      </c>
      <c r="K74" s="16" t="s">
        <v>43</v>
      </c>
      <c r="L74" s="16" t="s">
        <v>44</v>
      </c>
      <c r="M74" s="27"/>
      <c r="N74" s="27"/>
      <c r="O74" s="27"/>
      <c r="P74" s="52">
        <f>'Live Boarding Request'!H78</f>
        <v>0</v>
      </c>
      <c r="Q74" s="20">
        <f>'Live Boarding Request'!I78</f>
        <v>0</v>
      </c>
      <c r="R74" s="53">
        <f>'Live Boarding Request'!J78</f>
        <v>0</v>
      </c>
      <c r="S74" s="53">
        <f>'Live Boarding Request'!K78</f>
        <v>0</v>
      </c>
      <c r="T74" s="52">
        <f>'Live Boarding Request'!L78</f>
        <v>0</v>
      </c>
      <c r="U74" s="52">
        <f>'Live Boarding Request'!M78</f>
        <v>0</v>
      </c>
      <c r="V74" s="52">
        <f>'Live Boarding Request'!N78</f>
        <v>0</v>
      </c>
      <c r="W74" s="52">
        <f>'Live Boarding Request'!O78</f>
        <v>0</v>
      </c>
      <c r="X74" s="52">
        <f>'Live Boarding Request'!X78</f>
        <v>0</v>
      </c>
      <c r="Y74" s="20">
        <f>'Live Boarding Request'!Y78</f>
        <v>0</v>
      </c>
      <c r="Z74" s="20">
        <f>'Live Boarding Request'!Z78</f>
        <v>0</v>
      </c>
      <c r="AA74" s="20">
        <f>'Live Boarding Request'!AA78</f>
        <v>0</v>
      </c>
      <c r="AB74" s="53">
        <f>'Live Boarding Request'!AB78</f>
        <v>0</v>
      </c>
      <c r="AC74" s="52"/>
      <c r="AD74" s="52">
        <f>'Live Boarding Request'!P78</f>
        <v>0</v>
      </c>
      <c r="AE74" s="52">
        <f>'Live Boarding Request'!Q78</f>
        <v>0</v>
      </c>
      <c r="AF74" s="52">
        <f>'Live Boarding Request'!R78</f>
        <v>0</v>
      </c>
      <c r="AG74" s="52">
        <f>'Live Boarding Request'!S78</f>
        <v>0</v>
      </c>
      <c r="AH74" s="52">
        <f>'Live Boarding Request'!T78</f>
        <v>0</v>
      </c>
      <c r="AI74" s="52">
        <f>'Live Boarding Request'!U78</f>
        <v>0</v>
      </c>
      <c r="AJ74" s="52">
        <f>'Live Boarding Request'!V78</f>
        <v>0</v>
      </c>
      <c r="AK74" s="52">
        <f>'Live Boarding Request'!W78</f>
        <v>0</v>
      </c>
      <c r="AL74" s="20">
        <v>2</v>
      </c>
      <c r="AM74" s="20" t="s">
        <v>49</v>
      </c>
      <c r="AN74" s="20">
        <v>1</v>
      </c>
      <c r="AO74" s="20">
        <v>0</v>
      </c>
    </row>
    <row r="75" spans="1:41" x14ac:dyDescent="0.35">
      <c r="A75" s="16" t="s">
        <v>47</v>
      </c>
      <c r="B75" s="20">
        <f>'Test Setup Request'!A78</f>
        <v>0</v>
      </c>
      <c r="C75" s="20">
        <f>'Test Setup Request'!B78</f>
        <v>0</v>
      </c>
      <c r="D75" s="20">
        <f>'Test Setup Request'!D78</f>
        <v>0</v>
      </c>
      <c r="E75" s="68">
        <f>'Live Boarding Request'!E79</f>
        <v>0</v>
      </c>
      <c r="F75" s="16" t="s">
        <v>128</v>
      </c>
      <c r="G75" s="16" t="s">
        <v>41</v>
      </c>
      <c r="H75" s="16" t="s">
        <v>42</v>
      </c>
      <c r="I75" s="16">
        <f t="shared" si="2"/>
        <v>0</v>
      </c>
      <c r="J75" s="16">
        <f t="shared" si="3"/>
        <v>0</v>
      </c>
      <c r="K75" s="16" t="s">
        <v>43</v>
      </c>
      <c r="L75" s="16" t="s">
        <v>44</v>
      </c>
      <c r="M75" s="27"/>
      <c r="N75" s="27"/>
      <c r="O75" s="27"/>
      <c r="P75" s="52">
        <f>'Live Boarding Request'!H79</f>
        <v>0</v>
      </c>
      <c r="Q75" s="20">
        <f>'Live Boarding Request'!I79</f>
        <v>0</v>
      </c>
      <c r="R75" s="53">
        <f>'Live Boarding Request'!J79</f>
        <v>0</v>
      </c>
      <c r="S75" s="53">
        <f>'Live Boarding Request'!K79</f>
        <v>0</v>
      </c>
      <c r="T75" s="52">
        <f>'Live Boarding Request'!L79</f>
        <v>0</v>
      </c>
      <c r="U75" s="52">
        <f>'Live Boarding Request'!M79</f>
        <v>0</v>
      </c>
      <c r="V75" s="52">
        <f>'Live Boarding Request'!N79</f>
        <v>0</v>
      </c>
      <c r="W75" s="52">
        <f>'Live Boarding Request'!O79</f>
        <v>0</v>
      </c>
      <c r="X75" s="52">
        <f>'Live Boarding Request'!X79</f>
        <v>0</v>
      </c>
      <c r="Y75" s="20">
        <f>'Live Boarding Request'!Y79</f>
        <v>0</v>
      </c>
      <c r="Z75" s="20">
        <f>'Live Boarding Request'!Z79</f>
        <v>0</v>
      </c>
      <c r="AA75" s="20">
        <f>'Live Boarding Request'!AA79</f>
        <v>0</v>
      </c>
      <c r="AB75" s="53">
        <f>'Live Boarding Request'!AB79</f>
        <v>0</v>
      </c>
      <c r="AC75" s="52"/>
      <c r="AD75" s="52">
        <f>'Live Boarding Request'!P79</f>
        <v>0</v>
      </c>
      <c r="AE75" s="52">
        <f>'Live Boarding Request'!Q79</f>
        <v>0</v>
      </c>
      <c r="AF75" s="52">
        <f>'Live Boarding Request'!R79</f>
        <v>0</v>
      </c>
      <c r="AG75" s="52">
        <f>'Live Boarding Request'!S79</f>
        <v>0</v>
      </c>
      <c r="AH75" s="52">
        <f>'Live Boarding Request'!T79</f>
        <v>0</v>
      </c>
      <c r="AI75" s="52">
        <f>'Live Boarding Request'!U79</f>
        <v>0</v>
      </c>
      <c r="AJ75" s="52">
        <f>'Live Boarding Request'!V79</f>
        <v>0</v>
      </c>
      <c r="AK75" s="52">
        <f>'Live Boarding Request'!W79</f>
        <v>0</v>
      </c>
      <c r="AL75" s="20">
        <v>2</v>
      </c>
      <c r="AM75" s="20" t="s">
        <v>49</v>
      </c>
      <c r="AN75" s="20">
        <v>1</v>
      </c>
      <c r="AO75" s="20">
        <v>0</v>
      </c>
    </row>
    <row r="76" spans="1:41" x14ac:dyDescent="0.35">
      <c r="A76" s="16" t="s">
        <v>47</v>
      </c>
      <c r="B76" s="20">
        <f>'Test Setup Request'!A79</f>
        <v>0</v>
      </c>
      <c r="C76" s="20">
        <f>'Test Setup Request'!B79</f>
        <v>0</v>
      </c>
      <c r="D76" s="20">
        <f>'Test Setup Request'!D79</f>
        <v>0</v>
      </c>
      <c r="E76" s="68">
        <f>'Live Boarding Request'!E80</f>
        <v>0</v>
      </c>
      <c r="F76" s="16" t="s">
        <v>128</v>
      </c>
      <c r="G76" s="16" t="s">
        <v>41</v>
      </c>
      <c r="H76" s="16" t="s">
        <v>42</v>
      </c>
      <c r="I76" s="16">
        <f t="shared" si="2"/>
        <v>0</v>
      </c>
      <c r="J76" s="16">
        <f t="shared" si="3"/>
        <v>0</v>
      </c>
      <c r="K76" s="16" t="s">
        <v>43</v>
      </c>
      <c r="L76" s="16" t="s">
        <v>44</v>
      </c>
      <c r="M76" s="27"/>
      <c r="N76" s="27"/>
      <c r="O76" s="27"/>
      <c r="P76" s="52">
        <f>'Live Boarding Request'!H80</f>
        <v>0</v>
      </c>
      <c r="Q76" s="20">
        <f>'Live Boarding Request'!I80</f>
        <v>0</v>
      </c>
      <c r="R76" s="53">
        <f>'Live Boarding Request'!J80</f>
        <v>0</v>
      </c>
      <c r="S76" s="53">
        <f>'Live Boarding Request'!K80</f>
        <v>0</v>
      </c>
      <c r="T76" s="52">
        <f>'Live Boarding Request'!L80</f>
        <v>0</v>
      </c>
      <c r="U76" s="52">
        <f>'Live Boarding Request'!M80</f>
        <v>0</v>
      </c>
      <c r="V76" s="52">
        <f>'Live Boarding Request'!N80</f>
        <v>0</v>
      </c>
      <c r="W76" s="52">
        <f>'Live Boarding Request'!O80</f>
        <v>0</v>
      </c>
      <c r="X76" s="52">
        <f>'Live Boarding Request'!X80</f>
        <v>0</v>
      </c>
      <c r="Y76" s="20">
        <f>'Live Boarding Request'!Y80</f>
        <v>0</v>
      </c>
      <c r="Z76" s="20">
        <f>'Live Boarding Request'!Z80</f>
        <v>0</v>
      </c>
      <c r="AA76" s="20">
        <f>'Live Boarding Request'!AA80</f>
        <v>0</v>
      </c>
      <c r="AB76" s="53">
        <f>'Live Boarding Request'!AB80</f>
        <v>0</v>
      </c>
      <c r="AC76" s="52"/>
      <c r="AD76" s="52">
        <f>'Live Boarding Request'!P80</f>
        <v>0</v>
      </c>
      <c r="AE76" s="52">
        <f>'Live Boarding Request'!Q80</f>
        <v>0</v>
      </c>
      <c r="AF76" s="52">
        <f>'Live Boarding Request'!R80</f>
        <v>0</v>
      </c>
      <c r="AG76" s="52">
        <f>'Live Boarding Request'!S80</f>
        <v>0</v>
      </c>
      <c r="AH76" s="52">
        <f>'Live Boarding Request'!T80</f>
        <v>0</v>
      </c>
      <c r="AI76" s="52">
        <f>'Live Boarding Request'!U80</f>
        <v>0</v>
      </c>
      <c r="AJ76" s="52">
        <f>'Live Boarding Request'!V80</f>
        <v>0</v>
      </c>
      <c r="AK76" s="52">
        <f>'Live Boarding Request'!W80</f>
        <v>0</v>
      </c>
      <c r="AL76" s="20">
        <v>2</v>
      </c>
      <c r="AM76" s="20" t="s">
        <v>49</v>
      </c>
      <c r="AN76" s="20">
        <v>1</v>
      </c>
      <c r="AO76" s="20">
        <v>0</v>
      </c>
    </row>
    <row r="77" spans="1:41" x14ac:dyDescent="0.35">
      <c r="A77" s="16" t="s">
        <v>47</v>
      </c>
      <c r="B77" s="20">
        <f>'Test Setup Request'!A80</f>
        <v>0</v>
      </c>
      <c r="C77" s="20">
        <f>'Test Setup Request'!B80</f>
        <v>0</v>
      </c>
      <c r="D77" s="20">
        <f>'Test Setup Request'!D80</f>
        <v>0</v>
      </c>
      <c r="E77" s="68">
        <f>'Live Boarding Request'!E81</f>
        <v>0</v>
      </c>
      <c r="F77" s="16" t="s">
        <v>128</v>
      </c>
      <c r="G77" s="16" t="s">
        <v>41</v>
      </c>
      <c r="H77" s="16" t="s">
        <v>42</v>
      </c>
      <c r="I77" s="16">
        <f t="shared" si="2"/>
        <v>0</v>
      </c>
      <c r="J77" s="16">
        <f t="shared" si="3"/>
        <v>0</v>
      </c>
      <c r="K77" s="16" t="s">
        <v>43</v>
      </c>
      <c r="L77" s="16" t="s">
        <v>44</v>
      </c>
      <c r="M77" s="27"/>
      <c r="N77" s="27"/>
      <c r="O77" s="27"/>
      <c r="P77" s="52">
        <f>'Live Boarding Request'!H81</f>
        <v>0</v>
      </c>
      <c r="Q77" s="20">
        <f>'Live Boarding Request'!I81</f>
        <v>0</v>
      </c>
      <c r="R77" s="53">
        <f>'Live Boarding Request'!J81</f>
        <v>0</v>
      </c>
      <c r="S77" s="53">
        <f>'Live Boarding Request'!K81</f>
        <v>0</v>
      </c>
      <c r="T77" s="52">
        <f>'Live Boarding Request'!L81</f>
        <v>0</v>
      </c>
      <c r="U77" s="52">
        <f>'Live Boarding Request'!M81</f>
        <v>0</v>
      </c>
      <c r="V77" s="52">
        <f>'Live Boarding Request'!N81</f>
        <v>0</v>
      </c>
      <c r="W77" s="52">
        <f>'Live Boarding Request'!O81</f>
        <v>0</v>
      </c>
      <c r="X77" s="52">
        <f>'Live Boarding Request'!X81</f>
        <v>0</v>
      </c>
      <c r="Y77" s="20">
        <f>'Live Boarding Request'!Y81</f>
        <v>0</v>
      </c>
      <c r="Z77" s="20">
        <f>'Live Boarding Request'!Z81</f>
        <v>0</v>
      </c>
      <c r="AA77" s="20">
        <f>'Live Boarding Request'!AA81</f>
        <v>0</v>
      </c>
      <c r="AB77" s="53">
        <f>'Live Boarding Request'!AB81</f>
        <v>0</v>
      </c>
      <c r="AC77" s="52"/>
      <c r="AD77" s="52">
        <f>'Live Boarding Request'!P81</f>
        <v>0</v>
      </c>
      <c r="AE77" s="52">
        <f>'Live Boarding Request'!Q81</f>
        <v>0</v>
      </c>
      <c r="AF77" s="52">
        <f>'Live Boarding Request'!R81</f>
        <v>0</v>
      </c>
      <c r="AG77" s="52">
        <f>'Live Boarding Request'!S81</f>
        <v>0</v>
      </c>
      <c r="AH77" s="52">
        <f>'Live Boarding Request'!T81</f>
        <v>0</v>
      </c>
      <c r="AI77" s="52">
        <f>'Live Boarding Request'!U81</f>
        <v>0</v>
      </c>
      <c r="AJ77" s="52">
        <f>'Live Boarding Request'!V81</f>
        <v>0</v>
      </c>
      <c r="AK77" s="52">
        <f>'Live Boarding Request'!W81</f>
        <v>0</v>
      </c>
      <c r="AL77" s="20">
        <v>2</v>
      </c>
      <c r="AM77" s="20" t="s">
        <v>49</v>
      </c>
      <c r="AN77" s="20">
        <v>1</v>
      </c>
      <c r="AO77" s="20">
        <v>0</v>
      </c>
    </row>
    <row r="78" spans="1:41" x14ac:dyDescent="0.35">
      <c r="A78" s="16" t="s">
        <v>47</v>
      </c>
      <c r="B78" s="20">
        <f>'Test Setup Request'!A81</f>
        <v>0</v>
      </c>
      <c r="C78" s="20">
        <f>'Test Setup Request'!B81</f>
        <v>0</v>
      </c>
      <c r="D78" s="20">
        <f>'Test Setup Request'!D81</f>
        <v>0</v>
      </c>
      <c r="E78" s="68">
        <f>'Live Boarding Request'!E82</f>
        <v>0</v>
      </c>
      <c r="F78" s="16" t="s">
        <v>128</v>
      </c>
      <c r="G78" s="16" t="s">
        <v>41</v>
      </c>
      <c r="H78" s="16" t="s">
        <v>42</v>
      </c>
      <c r="I78" s="16">
        <f t="shared" si="2"/>
        <v>0</v>
      </c>
      <c r="J78" s="16">
        <f t="shared" si="3"/>
        <v>0</v>
      </c>
      <c r="K78" s="16" t="s">
        <v>43</v>
      </c>
      <c r="L78" s="16" t="s">
        <v>44</v>
      </c>
      <c r="M78" s="27"/>
      <c r="N78" s="27"/>
      <c r="O78" s="27"/>
      <c r="P78" s="52">
        <f>'Live Boarding Request'!H82</f>
        <v>0</v>
      </c>
      <c r="Q78" s="20">
        <f>'Live Boarding Request'!I82</f>
        <v>0</v>
      </c>
      <c r="R78" s="53">
        <f>'Live Boarding Request'!J82</f>
        <v>0</v>
      </c>
      <c r="S78" s="53">
        <f>'Live Boarding Request'!K82</f>
        <v>0</v>
      </c>
      <c r="T78" s="52">
        <f>'Live Boarding Request'!L82</f>
        <v>0</v>
      </c>
      <c r="U78" s="52">
        <f>'Live Boarding Request'!M82</f>
        <v>0</v>
      </c>
      <c r="V78" s="52">
        <f>'Live Boarding Request'!N82</f>
        <v>0</v>
      </c>
      <c r="W78" s="52">
        <f>'Live Boarding Request'!O82</f>
        <v>0</v>
      </c>
      <c r="X78" s="52">
        <f>'Live Boarding Request'!X82</f>
        <v>0</v>
      </c>
      <c r="Y78" s="20">
        <f>'Live Boarding Request'!Y82</f>
        <v>0</v>
      </c>
      <c r="Z78" s="20">
        <f>'Live Boarding Request'!Z82</f>
        <v>0</v>
      </c>
      <c r="AA78" s="20">
        <f>'Live Boarding Request'!AA82</f>
        <v>0</v>
      </c>
      <c r="AB78" s="53">
        <f>'Live Boarding Request'!AB82</f>
        <v>0</v>
      </c>
      <c r="AC78" s="52"/>
      <c r="AD78" s="52">
        <f>'Live Boarding Request'!P82</f>
        <v>0</v>
      </c>
      <c r="AE78" s="52">
        <f>'Live Boarding Request'!Q82</f>
        <v>0</v>
      </c>
      <c r="AF78" s="52">
        <f>'Live Boarding Request'!R82</f>
        <v>0</v>
      </c>
      <c r="AG78" s="52">
        <f>'Live Boarding Request'!S82</f>
        <v>0</v>
      </c>
      <c r="AH78" s="52">
        <f>'Live Boarding Request'!T82</f>
        <v>0</v>
      </c>
      <c r="AI78" s="52">
        <f>'Live Boarding Request'!U82</f>
        <v>0</v>
      </c>
      <c r="AJ78" s="52">
        <f>'Live Boarding Request'!V82</f>
        <v>0</v>
      </c>
      <c r="AK78" s="52">
        <f>'Live Boarding Request'!W82</f>
        <v>0</v>
      </c>
      <c r="AL78" s="20">
        <v>2</v>
      </c>
      <c r="AM78" s="20" t="s">
        <v>49</v>
      </c>
      <c r="AN78" s="20">
        <v>1</v>
      </c>
      <c r="AO78" s="20">
        <v>0</v>
      </c>
    </row>
    <row r="79" spans="1:41" x14ac:dyDescent="0.35">
      <c r="A79" s="16" t="s">
        <v>47</v>
      </c>
      <c r="B79" s="20">
        <f>'Test Setup Request'!A82</f>
        <v>0</v>
      </c>
      <c r="C79" s="20">
        <f>'Test Setup Request'!B82</f>
        <v>0</v>
      </c>
      <c r="D79" s="20">
        <f>'Test Setup Request'!D82</f>
        <v>0</v>
      </c>
      <c r="E79" s="68">
        <f>'Live Boarding Request'!E83</f>
        <v>0</v>
      </c>
      <c r="F79" s="16" t="s">
        <v>128</v>
      </c>
      <c r="G79" s="16" t="s">
        <v>41</v>
      </c>
      <c r="H79" s="16" t="s">
        <v>42</v>
      </c>
      <c r="I79" s="16">
        <f t="shared" si="2"/>
        <v>0</v>
      </c>
      <c r="J79" s="16">
        <f t="shared" si="3"/>
        <v>0</v>
      </c>
      <c r="K79" s="16" t="s">
        <v>43</v>
      </c>
      <c r="L79" s="16" t="s">
        <v>44</v>
      </c>
      <c r="M79" s="27"/>
      <c r="N79" s="27"/>
      <c r="O79" s="27"/>
      <c r="P79" s="52">
        <f>'Live Boarding Request'!H83</f>
        <v>0</v>
      </c>
      <c r="Q79" s="20">
        <f>'Live Boarding Request'!I83</f>
        <v>0</v>
      </c>
      <c r="R79" s="53">
        <f>'Live Boarding Request'!J83</f>
        <v>0</v>
      </c>
      <c r="S79" s="53">
        <f>'Live Boarding Request'!K83</f>
        <v>0</v>
      </c>
      <c r="T79" s="52">
        <f>'Live Boarding Request'!L83</f>
        <v>0</v>
      </c>
      <c r="U79" s="52">
        <f>'Live Boarding Request'!M83</f>
        <v>0</v>
      </c>
      <c r="V79" s="52">
        <f>'Live Boarding Request'!N83</f>
        <v>0</v>
      </c>
      <c r="W79" s="52">
        <f>'Live Boarding Request'!O83</f>
        <v>0</v>
      </c>
      <c r="X79" s="52">
        <f>'Live Boarding Request'!X83</f>
        <v>0</v>
      </c>
      <c r="Y79" s="20">
        <f>'Live Boarding Request'!Y83</f>
        <v>0</v>
      </c>
      <c r="Z79" s="20">
        <f>'Live Boarding Request'!Z83</f>
        <v>0</v>
      </c>
      <c r="AA79" s="20">
        <f>'Live Boarding Request'!AA83</f>
        <v>0</v>
      </c>
      <c r="AB79" s="53">
        <f>'Live Boarding Request'!AB83</f>
        <v>0</v>
      </c>
      <c r="AC79" s="52"/>
      <c r="AD79" s="52">
        <f>'Live Boarding Request'!P83</f>
        <v>0</v>
      </c>
      <c r="AE79" s="52">
        <f>'Live Boarding Request'!Q83</f>
        <v>0</v>
      </c>
      <c r="AF79" s="52">
        <f>'Live Boarding Request'!R83</f>
        <v>0</v>
      </c>
      <c r="AG79" s="52">
        <f>'Live Boarding Request'!S83</f>
        <v>0</v>
      </c>
      <c r="AH79" s="52">
        <f>'Live Boarding Request'!T83</f>
        <v>0</v>
      </c>
      <c r="AI79" s="52">
        <f>'Live Boarding Request'!U83</f>
        <v>0</v>
      </c>
      <c r="AJ79" s="52">
        <f>'Live Boarding Request'!V83</f>
        <v>0</v>
      </c>
      <c r="AK79" s="52">
        <f>'Live Boarding Request'!W83</f>
        <v>0</v>
      </c>
      <c r="AL79" s="20">
        <v>2</v>
      </c>
      <c r="AM79" s="20" t="s">
        <v>49</v>
      </c>
      <c r="AN79" s="20">
        <v>1</v>
      </c>
      <c r="AO79" s="20">
        <v>0</v>
      </c>
    </row>
    <row r="80" spans="1:41" x14ac:dyDescent="0.35">
      <c r="A80" s="16" t="s">
        <v>47</v>
      </c>
      <c r="B80" s="20">
        <f>'Test Setup Request'!A83</f>
        <v>0</v>
      </c>
      <c r="C80" s="20">
        <f>'Test Setup Request'!B83</f>
        <v>0</v>
      </c>
      <c r="D80" s="20">
        <f>'Test Setup Request'!D83</f>
        <v>0</v>
      </c>
      <c r="E80" s="68">
        <f>'Live Boarding Request'!E84</f>
        <v>0</v>
      </c>
      <c r="F80" s="16" t="s">
        <v>128</v>
      </c>
      <c r="G80" s="16" t="s">
        <v>41</v>
      </c>
      <c r="H80" s="16" t="s">
        <v>42</v>
      </c>
      <c r="I80" s="16">
        <f t="shared" si="2"/>
        <v>0</v>
      </c>
      <c r="J80" s="16">
        <f t="shared" si="3"/>
        <v>0</v>
      </c>
      <c r="K80" s="16" t="s">
        <v>43</v>
      </c>
      <c r="L80" s="16" t="s">
        <v>44</v>
      </c>
      <c r="M80" s="27"/>
      <c r="N80" s="27"/>
      <c r="O80" s="27"/>
      <c r="P80" s="52">
        <f>'Live Boarding Request'!H84</f>
        <v>0</v>
      </c>
      <c r="Q80" s="20">
        <f>'Live Boarding Request'!I84</f>
        <v>0</v>
      </c>
      <c r="R80" s="53">
        <f>'Live Boarding Request'!J84</f>
        <v>0</v>
      </c>
      <c r="S80" s="53">
        <f>'Live Boarding Request'!K84</f>
        <v>0</v>
      </c>
      <c r="T80" s="52">
        <f>'Live Boarding Request'!L84</f>
        <v>0</v>
      </c>
      <c r="U80" s="52">
        <f>'Live Boarding Request'!M84</f>
        <v>0</v>
      </c>
      <c r="V80" s="52">
        <f>'Live Boarding Request'!N84</f>
        <v>0</v>
      </c>
      <c r="W80" s="52">
        <f>'Live Boarding Request'!O84</f>
        <v>0</v>
      </c>
      <c r="X80" s="52">
        <f>'Live Boarding Request'!X84</f>
        <v>0</v>
      </c>
      <c r="Y80" s="20">
        <f>'Live Boarding Request'!Y84</f>
        <v>0</v>
      </c>
      <c r="Z80" s="20">
        <f>'Live Boarding Request'!Z84</f>
        <v>0</v>
      </c>
      <c r="AA80" s="20">
        <f>'Live Boarding Request'!AA84</f>
        <v>0</v>
      </c>
      <c r="AB80" s="53">
        <f>'Live Boarding Request'!AB84</f>
        <v>0</v>
      </c>
      <c r="AC80" s="52"/>
      <c r="AD80" s="52">
        <f>'Live Boarding Request'!P84</f>
        <v>0</v>
      </c>
      <c r="AE80" s="52">
        <f>'Live Boarding Request'!Q84</f>
        <v>0</v>
      </c>
      <c r="AF80" s="52">
        <f>'Live Boarding Request'!R84</f>
        <v>0</v>
      </c>
      <c r="AG80" s="52">
        <f>'Live Boarding Request'!S84</f>
        <v>0</v>
      </c>
      <c r="AH80" s="52">
        <f>'Live Boarding Request'!T84</f>
        <v>0</v>
      </c>
      <c r="AI80" s="52">
        <f>'Live Boarding Request'!U84</f>
        <v>0</v>
      </c>
      <c r="AJ80" s="52">
        <f>'Live Boarding Request'!V84</f>
        <v>0</v>
      </c>
      <c r="AK80" s="52">
        <f>'Live Boarding Request'!W84</f>
        <v>0</v>
      </c>
      <c r="AL80" s="20">
        <v>2</v>
      </c>
      <c r="AM80" s="20" t="s">
        <v>49</v>
      </c>
      <c r="AN80" s="20">
        <v>1</v>
      </c>
      <c r="AO80" s="20">
        <v>0</v>
      </c>
    </row>
    <row r="81" spans="1:41" x14ac:dyDescent="0.35">
      <c r="A81" s="16" t="s">
        <v>47</v>
      </c>
      <c r="B81" s="20">
        <f>'Test Setup Request'!A84</f>
        <v>0</v>
      </c>
      <c r="C81" s="20">
        <f>'Test Setup Request'!B84</f>
        <v>0</v>
      </c>
      <c r="D81" s="20">
        <f>'Test Setup Request'!D84</f>
        <v>0</v>
      </c>
      <c r="E81" s="68">
        <f>'Live Boarding Request'!E85</f>
        <v>0</v>
      </c>
      <c r="F81" s="16" t="s">
        <v>128</v>
      </c>
      <c r="G81" s="16" t="s">
        <v>41</v>
      </c>
      <c r="H81" s="16" t="s">
        <v>42</v>
      </c>
      <c r="I81" s="16">
        <f t="shared" si="2"/>
        <v>0</v>
      </c>
      <c r="J81" s="16">
        <f t="shared" si="3"/>
        <v>0</v>
      </c>
      <c r="K81" s="16" t="s">
        <v>43</v>
      </c>
      <c r="L81" s="16" t="s">
        <v>44</v>
      </c>
      <c r="M81" s="27"/>
      <c r="N81" s="27"/>
      <c r="O81" s="27"/>
      <c r="P81" s="52">
        <f>'Live Boarding Request'!H85</f>
        <v>0</v>
      </c>
      <c r="Q81" s="20">
        <f>'Live Boarding Request'!I85</f>
        <v>0</v>
      </c>
      <c r="R81" s="53">
        <f>'Live Boarding Request'!J85</f>
        <v>0</v>
      </c>
      <c r="S81" s="53">
        <f>'Live Boarding Request'!K85</f>
        <v>0</v>
      </c>
      <c r="T81" s="52">
        <f>'Live Boarding Request'!L85</f>
        <v>0</v>
      </c>
      <c r="U81" s="52">
        <f>'Live Boarding Request'!M85</f>
        <v>0</v>
      </c>
      <c r="V81" s="52">
        <f>'Live Boarding Request'!N85</f>
        <v>0</v>
      </c>
      <c r="W81" s="52">
        <f>'Live Boarding Request'!O85</f>
        <v>0</v>
      </c>
      <c r="X81" s="52">
        <f>'Live Boarding Request'!X85</f>
        <v>0</v>
      </c>
      <c r="Y81" s="20">
        <f>'Live Boarding Request'!Y85</f>
        <v>0</v>
      </c>
      <c r="Z81" s="20">
        <f>'Live Boarding Request'!Z85</f>
        <v>0</v>
      </c>
      <c r="AA81" s="20">
        <f>'Live Boarding Request'!AA85</f>
        <v>0</v>
      </c>
      <c r="AB81" s="53">
        <f>'Live Boarding Request'!AB85</f>
        <v>0</v>
      </c>
      <c r="AC81" s="52"/>
      <c r="AD81" s="52">
        <f>'Live Boarding Request'!P85</f>
        <v>0</v>
      </c>
      <c r="AE81" s="52">
        <f>'Live Boarding Request'!Q85</f>
        <v>0</v>
      </c>
      <c r="AF81" s="52">
        <f>'Live Boarding Request'!R85</f>
        <v>0</v>
      </c>
      <c r="AG81" s="52">
        <f>'Live Boarding Request'!S85</f>
        <v>0</v>
      </c>
      <c r="AH81" s="52">
        <f>'Live Boarding Request'!T85</f>
        <v>0</v>
      </c>
      <c r="AI81" s="52">
        <f>'Live Boarding Request'!U85</f>
        <v>0</v>
      </c>
      <c r="AJ81" s="52">
        <f>'Live Boarding Request'!V85</f>
        <v>0</v>
      </c>
      <c r="AK81" s="52">
        <f>'Live Boarding Request'!W85</f>
        <v>0</v>
      </c>
      <c r="AL81" s="20">
        <v>2</v>
      </c>
      <c r="AM81" s="20" t="s">
        <v>49</v>
      </c>
      <c r="AN81" s="20">
        <v>1</v>
      </c>
      <c r="AO81" s="20">
        <v>0</v>
      </c>
    </row>
    <row r="82" spans="1:41" x14ac:dyDescent="0.35">
      <c r="A82" s="16" t="s">
        <v>47</v>
      </c>
      <c r="B82" s="20">
        <f>'Test Setup Request'!A85</f>
        <v>0</v>
      </c>
      <c r="C82" s="20">
        <f>'Test Setup Request'!B85</f>
        <v>0</v>
      </c>
      <c r="D82" s="20">
        <f>'Test Setup Request'!D85</f>
        <v>0</v>
      </c>
      <c r="E82" s="68">
        <f>'Live Boarding Request'!E86</f>
        <v>0</v>
      </c>
      <c r="F82" s="16" t="s">
        <v>128</v>
      </c>
      <c r="G82" s="16" t="s">
        <v>41</v>
      </c>
      <c r="H82" s="16" t="s">
        <v>42</v>
      </c>
      <c r="I82" s="16">
        <f t="shared" si="2"/>
        <v>0</v>
      </c>
      <c r="J82" s="16">
        <f t="shared" si="3"/>
        <v>0</v>
      </c>
      <c r="K82" s="16" t="s">
        <v>43</v>
      </c>
      <c r="L82" s="16" t="s">
        <v>44</v>
      </c>
      <c r="M82" s="27"/>
      <c r="N82" s="27"/>
      <c r="O82" s="27"/>
      <c r="P82" s="52">
        <f>'Live Boarding Request'!H86</f>
        <v>0</v>
      </c>
      <c r="Q82" s="20">
        <f>'Live Boarding Request'!I86</f>
        <v>0</v>
      </c>
      <c r="R82" s="53">
        <f>'Live Boarding Request'!J86</f>
        <v>0</v>
      </c>
      <c r="S82" s="53">
        <f>'Live Boarding Request'!K86</f>
        <v>0</v>
      </c>
      <c r="T82" s="52">
        <f>'Live Boarding Request'!L86</f>
        <v>0</v>
      </c>
      <c r="U82" s="52">
        <f>'Live Boarding Request'!M86</f>
        <v>0</v>
      </c>
      <c r="V82" s="52">
        <f>'Live Boarding Request'!N86</f>
        <v>0</v>
      </c>
      <c r="W82" s="52">
        <f>'Live Boarding Request'!O86</f>
        <v>0</v>
      </c>
      <c r="X82" s="52">
        <f>'Live Boarding Request'!X86</f>
        <v>0</v>
      </c>
      <c r="Y82" s="20">
        <f>'Live Boarding Request'!Y86</f>
        <v>0</v>
      </c>
      <c r="Z82" s="20">
        <f>'Live Boarding Request'!Z86</f>
        <v>0</v>
      </c>
      <c r="AA82" s="20">
        <f>'Live Boarding Request'!AA86</f>
        <v>0</v>
      </c>
      <c r="AB82" s="53">
        <f>'Live Boarding Request'!AB86</f>
        <v>0</v>
      </c>
      <c r="AC82" s="52"/>
      <c r="AD82" s="52">
        <f>'Live Boarding Request'!P86</f>
        <v>0</v>
      </c>
      <c r="AE82" s="52">
        <f>'Live Boarding Request'!Q86</f>
        <v>0</v>
      </c>
      <c r="AF82" s="52">
        <f>'Live Boarding Request'!R86</f>
        <v>0</v>
      </c>
      <c r="AG82" s="52">
        <f>'Live Boarding Request'!S86</f>
        <v>0</v>
      </c>
      <c r="AH82" s="52">
        <f>'Live Boarding Request'!T86</f>
        <v>0</v>
      </c>
      <c r="AI82" s="52">
        <f>'Live Boarding Request'!U86</f>
        <v>0</v>
      </c>
      <c r="AJ82" s="52">
        <f>'Live Boarding Request'!V86</f>
        <v>0</v>
      </c>
      <c r="AK82" s="52">
        <f>'Live Boarding Request'!W86</f>
        <v>0</v>
      </c>
      <c r="AL82" s="20">
        <v>2</v>
      </c>
      <c r="AM82" s="20" t="s">
        <v>49</v>
      </c>
      <c r="AN82" s="20">
        <v>1</v>
      </c>
      <c r="AO82" s="20">
        <v>0</v>
      </c>
    </row>
    <row r="83" spans="1:41" x14ac:dyDescent="0.35">
      <c r="A83" s="16" t="s">
        <v>47</v>
      </c>
      <c r="B83" s="20">
        <f>'Test Setup Request'!A86</f>
        <v>0</v>
      </c>
      <c r="C83" s="20">
        <f>'Test Setup Request'!B86</f>
        <v>0</v>
      </c>
      <c r="D83" s="20">
        <f>'Test Setup Request'!D86</f>
        <v>0</v>
      </c>
      <c r="E83" s="68">
        <f>'Live Boarding Request'!E87</f>
        <v>0</v>
      </c>
      <c r="F83" s="16" t="s">
        <v>128</v>
      </c>
      <c r="G83" s="16" t="s">
        <v>41</v>
      </c>
      <c r="H83" s="16" t="s">
        <v>42</v>
      </c>
      <c r="I83" s="16">
        <f t="shared" si="2"/>
        <v>0</v>
      </c>
      <c r="J83" s="16">
        <f t="shared" si="3"/>
        <v>0</v>
      </c>
      <c r="K83" s="16" t="s">
        <v>43</v>
      </c>
      <c r="L83" s="16" t="s">
        <v>44</v>
      </c>
      <c r="M83" s="27"/>
      <c r="N83" s="27"/>
      <c r="O83" s="27"/>
      <c r="P83" s="52">
        <f>'Live Boarding Request'!H87</f>
        <v>0</v>
      </c>
      <c r="Q83" s="20">
        <f>'Live Boarding Request'!I87</f>
        <v>0</v>
      </c>
      <c r="R83" s="53">
        <f>'Live Boarding Request'!J87</f>
        <v>0</v>
      </c>
      <c r="S83" s="53">
        <f>'Live Boarding Request'!K87</f>
        <v>0</v>
      </c>
      <c r="T83" s="52">
        <f>'Live Boarding Request'!L87</f>
        <v>0</v>
      </c>
      <c r="U83" s="52">
        <f>'Live Boarding Request'!M87</f>
        <v>0</v>
      </c>
      <c r="V83" s="52">
        <f>'Live Boarding Request'!N87</f>
        <v>0</v>
      </c>
      <c r="W83" s="52">
        <f>'Live Boarding Request'!O87</f>
        <v>0</v>
      </c>
      <c r="X83" s="52">
        <f>'Live Boarding Request'!X87</f>
        <v>0</v>
      </c>
      <c r="Y83" s="20">
        <f>'Live Boarding Request'!Y87</f>
        <v>0</v>
      </c>
      <c r="Z83" s="20">
        <f>'Live Boarding Request'!Z87</f>
        <v>0</v>
      </c>
      <c r="AA83" s="20">
        <f>'Live Boarding Request'!AA87</f>
        <v>0</v>
      </c>
      <c r="AB83" s="53">
        <f>'Live Boarding Request'!AB87</f>
        <v>0</v>
      </c>
      <c r="AC83" s="52"/>
      <c r="AD83" s="52">
        <f>'Live Boarding Request'!P87</f>
        <v>0</v>
      </c>
      <c r="AE83" s="52">
        <f>'Live Boarding Request'!Q87</f>
        <v>0</v>
      </c>
      <c r="AF83" s="52">
        <f>'Live Boarding Request'!R87</f>
        <v>0</v>
      </c>
      <c r="AG83" s="52">
        <f>'Live Boarding Request'!S87</f>
        <v>0</v>
      </c>
      <c r="AH83" s="52">
        <f>'Live Boarding Request'!T87</f>
        <v>0</v>
      </c>
      <c r="AI83" s="52">
        <f>'Live Boarding Request'!U87</f>
        <v>0</v>
      </c>
      <c r="AJ83" s="52">
        <f>'Live Boarding Request'!V87</f>
        <v>0</v>
      </c>
      <c r="AK83" s="52">
        <f>'Live Boarding Request'!W87</f>
        <v>0</v>
      </c>
      <c r="AL83" s="20">
        <v>2</v>
      </c>
      <c r="AM83" s="20" t="s">
        <v>49</v>
      </c>
      <c r="AN83" s="20">
        <v>1</v>
      </c>
      <c r="AO83" s="20">
        <v>0</v>
      </c>
    </row>
    <row r="84" spans="1:41" x14ac:dyDescent="0.35">
      <c r="A84" s="16" t="s">
        <v>47</v>
      </c>
      <c r="B84" s="20">
        <f>'Test Setup Request'!A87</f>
        <v>0</v>
      </c>
      <c r="C84" s="20">
        <f>'Test Setup Request'!B87</f>
        <v>0</v>
      </c>
      <c r="D84" s="20">
        <f>'Test Setup Request'!D87</f>
        <v>0</v>
      </c>
      <c r="E84" s="68">
        <f>'Live Boarding Request'!E88</f>
        <v>0</v>
      </c>
      <c r="F84" s="16" t="s">
        <v>128</v>
      </c>
      <c r="G84" s="16" t="s">
        <v>41</v>
      </c>
      <c r="H84" s="16" t="s">
        <v>42</v>
      </c>
      <c r="I84" s="16">
        <f t="shared" si="2"/>
        <v>0</v>
      </c>
      <c r="J84" s="16">
        <f t="shared" si="3"/>
        <v>0</v>
      </c>
      <c r="K84" s="16" t="s">
        <v>43</v>
      </c>
      <c r="L84" s="16" t="s">
        <v>44</v>
      </c>
      <c r="M84" s="27"/>
      <c r="N84" s="27"/>
      <c r="O84" s="27"/>
      <c r="P84" s="52">
        <f>'Live Boarding Request'!H88</f>
        <v>0</v>
      </c>
      <c r="Q84" s="20">
        <f>'Live Boarding Request'!I88</f>
        <v>0</v>
      </c>
      <c r="R84" s="53">
        <f>'Live Boarding Request'!J88</f>
        <v>0</v>
      </c>
      <c r="S84" s="53">
        <f>'Live Boarding Request'!K88</f>
        <v>0</v>
      </c>
      <c r="T84" s="52">
        <f>'Live Boarding Request'!L88</f>
        <v>0</v>
      </c>
      <c r="U84" s="52">
        <f>'Live Boarding Request'!M88</f>
        <v>0</v>
      </c>
      <c r="V84" s="52">
        <f>'Live Boarding Request'!N88</f>
        <v>0</v>
      </c>
      <c r="W84" s="52">
        <f>'Live Boarding Request'!O88</f>
        <v>0</v>
      </c>
      <c r="X84" s="52">
        <f>'Live Boarding Request'!X88</f>
        <v>0</v>
      </c>
      <c r="Y84" s="20">
        <f>'Live Boarding Request'!Y88</f>
        <v>0</v>
      </c>
      <c r="Z84" s="20">
        <f>'Live Boarding Request'!Z88</f>
        <v>0</v>
      </c>
      <c r="AA84" s="20">
        <f>'Live Boarding Request'!AA88</f>
        <v>0</v>
      </c>
      <c r="AB84" s="53">
        <f>'Live Boarding Request'!AB88</f>
        <v>0</v>
      </c>
      <c r="AC84" s="52"/>
      <c r="AD84" s="52">
        <f>'Live Boarding Request'!P88</f>
        <v>0</v>
      </c>
      <c r="AE84" s="52">
        <f>'Live Boarding Request'!Q88</f>
        <v>0</v>
      </c>
      <c r="AF84" s="52">
        <f>'Live Boarding Request'!R88</f>
        <v>0</v>
      </c>
      <c r="AG84" s="52">
        <f>'Live Boarding Request'!S88</f>
        <v>0</v>
      </c>
      <c r="AH84" s="52">
        <f>'Live Boarding Request'!T88</f>
        <v>0</v>
      </c>
      <c r="AI84" s="52">
        <f>'Live Boarding Request'!U88</f>
        <v>0</v>
      </c>
      <c r="AJ84" s="52">
        <f>'Live Boarding Request'!V88</f>
        <v>0</v>
      </c>
      <c r="AK84" s="52">
        <f>'Live Boarding Request'!W88</f>
        <v>0</v>
      </c>
      <c r="AL84" s="20">
        <v>2</v>
      </c>
      <c r="AM84" s="20" t="s">
        <v>49</v>
      </c>
      <c r="AN84" s="20">
        <v>1</v>
      </c>
      <c r="AO84" s="20">
        <v>0</v>
      </c>
    </row>
    <row r="85" spans="1:41" x14ac:dyDescent="0.35">
      <c r="A85" s="16" t="s">
        <v>47</v>
      </c>
      <c r="B85" s="20">
        <f>'Test Setup Request'!A88</f>
        <v>0</v>
      </c>
      <c r="C85" s="20">
        <f>'Test Setup Request'!B88</f>
        <v>0</v>
      </c>
      <c r="D85" s="20">
        <f>'Test Setup Request'!D88</f>
        <v>0</v>
      </c>
      <c r="E85" s="68">
        <f>'Live Boarding Request'!E89</f>
        <v>0</v>
      </c>
      <c r="F85" s="16" t="s">
        <v>128</v>
      </c>
      <c r="G85" s="16" t="s">
        <v>41</v>
      </c>
      <c r="H85" s="16" t="s">
        <v>42</v>
      </c>
      <c r="I85" s="16">
        <f t="shared" ref="I85:I101" si="4">B85</f>
        <v>0</v>
      </c>
      <c r="J85" s="16">
        <f t="shared" ref="J85:J101" si="5">B85</f>
        <v>0</v>
      </c>
      <c r="K85" s="16" t="s">
        <v>43</v>
      </c>
      <c r="L85" s="16" t="s">
        <v>44</v>
      </c>
      <c r="M85" s="27"/>
      <c r="N85" s="27"/>
      <c r="O85" s="27"/>
      <c r="P85" s="52">
        <f>'Live Boarding Request'!H89</f>
        <v>0</v>
      </c>
      <c r="Q85" s="20">
        <f>'Live Boarding Request'!I89</f>
        <v>0</v>
      </c>
      <c r="R85" s="53">
        <f>'Live Boarding Request'!J89</f>
        <v>0</v>
      </c>
      <c r="S85" s="53">
        <f>'Live Boarding Request'!K89</f>
        <v>0</v>
      </c>
      <c r="T85" s="52">
        <f>'Live Boarding Request'!L89</f>
        <v>0</v>
      </c>
      <c r="U85" s="52">
        <f>'Live Boarding Request'!M89</f>
        <v>0</v>
      </c>
      <c r="V85" s="52">
        <f>'Live Boarding Request'!N89</f>
        <v>0</v>
      </c>
      <c r="W85" s="52">
        <f>'Live Boarding Request'!O89</f>
        <v>0</v>
      </c>
      <c r="X85" s="52">
        <f>'Live Boarding Request'!X89</f>
        <v>0</v>
      </c>
      <c r="Y85" s="20">
        <f>'Live Boarding Request'!Y89</f>
        <v>0</v>
      </c>
      <c r="Z85" s="20">
        <f>'Live Boarding Request'!Z89</f>
        <v>0</v>
      </c>
      <c r="AA85" s="20">
        <f>'Live Boarding Request'!AA89</f>
        <v>0</v>
      </c>
      <c r="AB85" s="53">
        <f>'Live Boarding Request'!AB89</f>
        <v>0</v>
      </c>
      <c r="AC85" s="52"/>
      <c r="AD85" s="52">
        <f>'Live Boarding Request'!P89</f>
        <v>0</v>
      </c>
      <c r="AE85" s="52">
        <f>'Live Boarding Request'!Q89</f>
        <v>0</v>
      </c>
      <c r="AF85" s="52">
        <f>'Live Boarding Request'!R89</f>
        <v>0</v>
      </c>
      <c r="AG85" s="52">
        <f>'Live Boarding Request'!S89</f>
        <v>0</v>
      </c>
      <c r="AH85" s="52">
        <f>'Live Boarding Request'!T89</f>
        <v>0</v>
      </c>
      <c r="AI85" s="52">
        <f>'Live Boarding Request'!U89</f>
        <v>0</v>
      </c>
      <c r="AJ85" s="52">
        <f>'Live Boarding Request'!V89</f>
        <v>0</v>
      </c>
      <c r="AK85" s="52">
        <f>'Live Boarding Request'!W89</f>
        <v>0</v>
      </c>
      <c r="AL85" s="20">
        <v>2</v>
      </c>
      <c r="AM85" s="20" t="s">
        <v>49</v>
      </c>
      <c r="AN85" s="20">
        <v>1</v>
      </c>
      <c r="AO85" s="20">
        <v>0</v>
      </c>
    </row>
    <row r="86" spans="1:41" x14ac:dyDescent="0.35">
      <c r="A86" s="16" t="s">
        <v>47</v>
      </c>
      <c r="B86" s="20">
        <f>'Test Setup Request'!A89</f>
        <v>0</v>
      </c>
      <c r="C86" s="20">
        <f>'Test Setup Request'!B89</f>
        <v>0</v>
      </c>
      <c r="D86" s="20">
        <f>'Test Setup Request'!D89</f>
        <v>0</v>
      </c>
      <c r="E86" s="68">
        <f>'Live Boarding Request'!E90</f>
        <v>0</v>
      </c>
      <c r="F86" s="16" t="s">
        <v>128</v>
      </c>
      <c r="G86" s="16" t="s">
        <v>41</v>
      </c>
      <c r="H86" s="16" t="s">
        <v>42</v>
      </c>
      <c r="I86" s="16">
        <f t="shared" si="4"/>
        <v>0</v>
      </c>
      <c r="J86" s="16">
        <f t="shared" si="5"/>
        <v>0</v>
      </c>
      <c r="K86" s="16" t="s">
        <v>43</v>
      </c>
      <c r="L86" s="16" t="s">
        <v>44</v>
      </c>
      <c r="M86" s="27"/>
      <c r="N86" s="27"/>
      <c r="O86" s="27"/>
      <c r="P86" s="52">
        <f>'Live Boarding Request'!H90</f>
        <v>0</v>
      </c>
      <c r="Q86" s="20">
        <f>'Live Boarding Request'!I90</f>
        <v>0</v>
      </c>
      <c r="R86" s="53">
        <f>'Live Boarding Request'!J90</f>
        <v>0</v>
      </c>
      <c r="S86" s="53">
        <f>'Live Boarding Request'!K90</f>
        <v>0</v>
      </c>
      <c r="T86" s="52">
        <f>'Live Boarding Request'!L90</f>
        <v>0</v>
      </c>
      <c r="U86" s="52">
        <f>'Live Boarding Request'!M90</f>
        <v>0</v>
      </c>
      <c r="V86" s="52">
        <f>'Live Boarding Request'!N90</f>
        <v>0</v>
      </c>
      <c r="W86" s="52">
        <f>'Live Boarding Request'!O90</f>
        <v>0</v>
      </c>
      <c r="X86" s="52">
        <f>'Live Boarding Request'!X90</f>
        <v>0</v>
      </c>
      <c r="Y86" s="20">
        <f>'Live Boarding Request'!Y90</f>
        <v>0</v>
      </c>
      <c r="Z86" s="20">
        <f>'Live Boarding Request'!Z90</f>
        <v>0</v>
      </c>
      <c r="AA86" s="20">
        <f>'Live Boarding Request'!AA90</f>
        <v>0</v>
      </c>
      <c r="AB86" s="53">
        <f>'Live Boarding Request'!AB90</f>
        <v>0</v>
      </c>
      <c r="AC86" s="52"/>
      <c r="AD86" s="52">
        <f>'Live Boarding Request'!P90</f>
        <v>0</v>
      </c>
      <c r="AE86" s="52">
        <f>'Live Boarding Request'!Q90</f>
        <v>0</v>
      </c>
      <c r="AF86" s="52">
        <f>'Live Boarding Request'!R90</f>
        <v>0</v>
      </c>
      <c r="AG86" s="52">
        <f>'Live Boarding Request'!S90</f>
        <v>0</v>
      </c>
      <c r="AH86" s="52">
        <f>'Live Boarding Request'!T90</f>
        <v>0</v>
      </c>
      <c r="AI86" s="52">
        <f>'Live Boarding Request'!U90</f>
        <v>0</v>
      </c>
      <c r="AJ86" s="52">
        <f>'Live Boarding Request'!V90</f>
        <v>0</v>
      </c>
      <c r="AK86" s="52">
        <f>'Live Boarding Request'!W90</f>
        <v>0</v>
      </c>
      <c r="AL86" s="20">
        <v>2</v>
      </c>
      <c r="AM86" s="20" t="s">
        <v>49</v>
      </c>
      <c r="AN86" s="20">
        <v>1</v>
      </c>
      <c r="AO86" s="20">
        <v>0</v>
      </c>
    </row>
    <row r="87" spans="1:41" x14ac:dyDescent="0.35">
      <c r="A87" s="16" t="s">
        <v>47</v>
      </c>
      <c r="B87" s="20">
        <f>'Test Setup Request'!A90</f>
        <v>0</v>
      </c>
      <c r="C87" s="20">
        <f>'Test Setup Request'!B90</f>
        <v>0</v>
      </c>
      <c r="D87" s="20">
        <f>'Test Setup Request'!D90</f>
        <v>0</v>
      </c>
      <c r="E87" s="68">
        <f>'Live Boarding Request'!E91</f>
        <v>0</v>
      </c>
      <c r="F87" s="16" t="s">
        <v>128</v>
      </c>
      <c r="G87" s="16" t="s">
        <v>41</v>
      </c>
      <c r="H87" s="16" t="s">
        <v>42</v>
      </c>
      <c r="I87" s="16">
        <f t="shared" si="4"/>
        <v>0</v>
      </c>
      <c r="J87" s="16">
        <f t="shared" si="5"/>
        <v>0</v>
      </c>
      <c r="K87" s="16" t="s">
        <v>43</v>
      </c>
      <c r="L87" s="16" t="s">
        <v>44</v>
      </c>
      <c r="M87" s="27"/>
      <c r="N87" s="27"/>
      <c r="O87" s="27"/>
      <c r="P87" s="52">
        <f>'Live Boarding Request'!H91</f>
        <v>0</v>
      </c>
      <c r="Q87" s="20">
        <f>'Live Boarding Request'!I91</f>
        <v>0</v>
      </c>
      <c r="R87" s="53">
        <f>'Live Boarding Request'!J91</f>
        <v>0</v>
      </c>
      <c r="S87" s="53">
        <f>'Live Boarding Request'!K91</f>
        <v>0</v>
      </c>
      <c r="T87" s="52">
        <f>'Live Boarding Request'!L91</f>
        <v>0</v>
      </c>
      <c r="U87" s="52">
        <f>'Live Boarding Request'!M91</f>
        <v>0</v>
      </c>
      <c r="V87" s="52">
        <f>'Live Boarding Request'!N91</f>
        <v>0</v>
      </c>
      <c r="W87" s="52">
        <f>'Live Boarding Request'!O91</f>
        <v>0</v>
      </c>
      <c r="X87" s="52">
        <f>'Live Boarding Request'!X91</f>
        <v>0</v>
      </c>
      <c r="Y87" s="20">
        <f>'Live Boarding Request'!Y91</f>
        <v>0</v>
      </c>
      <c r="Z87" s="20">
        <f>'Live Boarding Request'!Z91</f>
        <v>0</v>
      </c>
      <c r="AA87" s="20">
        <f>'Live Boarding Request'!AA91</f>
        <v>0</v>
      </c>
      <c r="AB87" s="53">
        <f>'Live Boarding Request'!AB91</f>
        <v>0</v>
      </c>
      <c r="AC87" s="52"/>
      <c r="AD87" s="52">
        <f>'Live Boarding Request'!P91</f>
        <v>0</v>
      </c>
      <c r="AE87" s="52">
        <f>'Live Boarding Request'!Q91</f>
        <v>0</v>
      </c>
      <c r="AF87" s="52">
        <f>'Live Boarding Request'!R91</f>
        <v>0</v>
      </c>
      <c r="AG87" s="52">
        <f>'Live Boarding Request'!S91</f>
        <v>0</v>
      </c>
      <c r="AH87" s="52">
        <f>'Live Boarding Request'!T91</f>
        <v>0</v>
      </c>
      <c r="AI87" s="52">
        <f>'Live Boarding Request'!U91</f>
        <v>0</v>
      </c>
      <c r="AJ87" s="52">
        <f>'Live Boarding Request'!V91</f>
        <v>0</v>
      </c>
      <c r="AK87" s="52">
        <f>'Live Boarding Request'!W91</f>
        <v>0</v>
      </c>
      <c r="AL87" s="20">
        <v>2</v>
      </c>
      <c r="AM87" s="20" t="s">
        <v>49</v>
      </c>
      <c r="AN87" s="20">
        <v>1</v>
      </c>
      <c r="AO87" s="20">
        <v>0</v>
      </c>
    </row>
    <row r="88" spans="1:41" x14ac:dyDescent="0.35">
      <c r="A88" s="16" t="s">
        <v>47</v>
      </c>
      <c r="B88" s="20">
        <f>'Test Setup Request'!A91</f>
        <v>0</v>
      </c>
      <c r="C88" s="20">
        <f>'Test Setup Request'!B91</f>
        <v>0</v>
      </c>
      <c r="D88" s="20">
        <f>'Test Setup Request'!D91</f>
        <v>0</v>
      </c>
      <c r="E88" s="68">
        <f>'Live Boarding Request'!E92</f>
        <v>0</v>
      </c>
      <c r="F88" s="16" t="s">
        <v>128</v>
      </c>
      <c r="G88" s="16" t="s">
        <v>41</v>
      </c>
      <c r="H88" s="16" t="s">
        <v>42</v>
      </c>
      <c r="I88" s="16">
        <f t="shared" si="4"/>
        <v>0</v>
      </c>
      <c r="J88" s="16">
        <f t="shared" si="5"/>
        <v>0</v>
      </c>
      <c r="K88" s="16" t="s">
        <v>43</v>
      </c>
      <c r="L88" s="16" t="s">
        <v>44</v>
      </c>
      <c r="M88" s="27"/>
      <c r="N88" s="27"/>
      <c r="O88" s="27"/>
      <c r="P88" s="52">
        <f>'Live Boarding Request'!H92</f>
        <v>0</v>
      </c>
      <c r="Q88" s="20">
        <f>'Live Boarding Request'!I92</f>
        <v>0</v>
      </c>
      <c r="R88" s="53">
        <f>'Live Boarding Request'!J92</f>
        <v>0</v>
      </c>
      <c r="S88" s="53">
        <f>'Live Boarding Request'!K92</f>
        <v>0</v>
      </c>
      <c r="T88" s="52">
        <f>'Live Boarding Request'!L92</f>
        <v>0</v>
      </c>
      <c r="U88" s="52">
        <f>'Live Boarding Request'!M92</f>
        <v>0</v>
      </c>
      <c r="V88" s="52">
        <f>'Live Boarding Request'!N92</f>
        <v>0</v>
      </c>
      <c r="W88" s="52">
        <f>'Live Boarding Request'!O92</f>
        <v>0</v>
      </c>
      <c r="X88" s="52">
        <f>'Live Boarding Request'!X92</f>
        <v>0</v>
      </c>
      <c r="Y88" s="20">
        <f>'Live Boarding Request'!Y92</f>
        <v>0</v>
      </c>
      <c r="Z88" s="20">
        <f>'Live Boarding Request'!Z92</f>
        <v>0</v>
      </c>
      <c r="AA88" s="20">
        <f>'Live Boarding Request'!AA92</f>
        <v>0</v>
      </c>
      <c r="AB88" s="53">
        <f>'Live Boarding Request'!AB92</f>
        <v>0</v>
      </c>
      <c r="AC88" s="52"/>
      <c r="AD88" s="52">
        <f>'Live Boarding Request'!P92</f>
        <v>0</v>
      </c>
      <c r="AE88" s="52">
        <f>'Live Boarding Request'!Q92</f>
        <v>0</v>
      </c>
      <c r="AF88" s="52">
        <f>'Live Boarding Request'!R92</f>
        <v>0</v>
      </c>
      <c r="AG88" s="52">
        <f>'Live Boarding Request'!S92</f>
        <v>0</v>
      </c>
      <c r="AH88" s="52">
        <f>'Live Boarding Request'!T92</f>
        <v>0</v>
      </c>
      <c r="AI88" s="52">
        <f>'Live Boarding Request'!U92</f>
        <v>0</v>
      </c>
      <c r="AJ88" s="52">
        <f>'Live Boarding Request'!V92</f>
        <v>0</v>
      </c>
      <c r="AK88" s="52">
        <f>'Live Boarding Request'!W92</f>
        <v>0</v>
      </c>
      <c r="AL88" s="20">
        <v>2</v>
      </c>
      <c r="AM88" s="20" t="s">
        <v>49</v>
      </c>
      <c r="AN88" s="20">
        <v>1</v>
      </c>
      <c r="AO88" s="20">
        <v>0</v>
      </c>
    </row>
    <row r="89" spans="1:41" x14ac:dyDescent="0.35">
      <c r="A89" s="16" t="s">
        <v>47</v>
      </c>
      <c r="B89" s="20">
        <f>'Test Setup Request'!A92</f>
        <v>0</v>
      </c>
      <c r="C89" s="20">
        <f>'Test Setup Request'!B92</f>
        <v>0</v>
      </c>
      <c r="D89" s="20">
        <f>'Test Setup Request'!D92</f>
        <v>0</v>
      </c>
      <c r="E89" s="68">
        <f>'Live Boarding Request'!E93</f>
        <v>0</v>
      </c>
      <c r="F89" s="16" t="s">
        <v>128</v>
      </c>
      <c r="G89" s="16" t="s">
        <v>41</v>
      </c>
      <c r="H89" s="16" t="s">
        <v>42</v>
      </c>
      <c r="I89" s="16">
        <f t="shared" si="4"/>
        <v>0</v>
      </c>
      <c r="J89" s="16">
        <f t="shared" si="5"/>
        <v>0</v>
      </c>
      <c r="K89" s="16" t="s">
        <v>43</v>
      </c>
      <c r="L89" s="16" t="s">
        <v>44</v>
      </c>
      <c r="M89" s="27"/>
      <c r="N89" s="27"/>
      <c r="O89" s="27"/>
      <c r="P89" s="52">
        <f>'Live Boarding Request'!H93</f>
        <v>0</v>
      </c>
      <c r="Q89" s="20">
        <f>'Live Boarding Request'!I93</f>
        <v>0</v>
      </c>
      <c r="R89" s="53">
        <f>'Live Boarding Request'!J93</f>
        <v>0</v>
      </c>
      <c r="S89" s="53">
        <f>'Live Boarding Request'!K93</f>
        <v>0</v>
      </c>
      <c r="T89" s="52">
        <f>'Live Boarding Request'!L93</f>
        <v>0</v>
      </c>
      <c r="U89" s="52">
        <f>'Live Boarding Request'!M93</f>
        <v>0</v>
      </c>
      <c r="V89" s="52">
        <f>'Live Boarding Request'!N93</f>
        <v>0</v>
      </c>
      <c r="W89" s="52">
        <f>'Live Boarding Request'!O93</f>
        <v>0</v>
      </c>
      <c r="X89" s="52">
        <f>'Live Boarding Request'!X93</f>
        <v>0</v>
      </c>
      <c r="Y89" s="20">
        <f>'Live Boarding Request'!Y93</f>
        <v>0</v>
      </c>
      <c r="Z89" s="20">
        <f>'Live Boarding Request'!Z93</f>
        <v>0</v>
      </c>
      <c r="AA89" s="20">
        <f>'Live Boarding Request'!AA93</f>
        <v>0</v>
      </c>
      <c r="AB89" s="53">
        <f>'Live Boarding Request'!AB93</f>
        <v>0</v>
      </c>
      <c r="AC89" s="52"/>
      <c r="AD89" s="52">
        <f>'Live Boarding Request'!P93</f>
        <v>0</v>
      </c>
      <c r="AE89" s="52">
        <f>'Live Boarding Request'!Q93</f>
        <v>0</v>
      </c>
      <c r="AF89" s="52">
        <f>'Live Boarding Request'!R93</f>
        <v>0</v>
      </c>
      <c r="AG89" s="52">
        <f>'Live Boarding Request'!S93</f>
        <v>0</v>
      </c>
      <c r="AH89" s="52">
        <f>'Live Boarding Request'!T93</f>
        <v>0</v>
      </c>
      <c r="AI89" s="52">
        <f>'Live Boarding Request'!U93</f>
        <v>0</v>
      </c>
      <c r="AJ89" s="52">
        <f>'Live Boarding Request'!V93</f>
        <v>0</v>
      </c>
      <c r="AK89" s="52">
        <f>'Live Boarding Request'!W93</f>
        <v>0</v>
      </c>
      <c r="AL89" s="20">
        <v>2</v>
      </c>
      <c r="AM89" s="20" t="s">
        <v>49</v>
      </c>
      <c r="AN89" s="20">
        <v>1</v>
      </c>
      <c r="AO89" s="20">
        <v>0</v>
      </c>
    </row>
    <row r="90" spans="1:41" x14ac:dyDescent="0.35">
      <c r="A90" s="16" t="s">
        <v>47</v>
      </c>
      <c r="B90" s="20">
        <f>'Test Setup Request'!A93</f>
        <v>0</v>
      </c>
      <c r="C90" s="20">
        <f>'Test Setup Request'!B93</f>
        <v>0</v>
      </c>
      <c r="D90" s="20">
        <f>'Test Setup Request'!D93</f>
        <v>0</v>
      </c>
      <c r="E90" s="68">
        <f>'Live Boarding Request'!E94</f>
        <v>0</v>
      </c>
      <c r="F90" s="16" t="s">
        <v>128</v>
      </c>
      <c r="G90" s="16" t="s">
        <v>41</v>
      </c>
      <c r="H90" s="16" t="s">
        <v>42</v>
      </c>
      <c r="I90" s="16">
        <f t="shared" si="4"/>
        <v>0</v>
      </c>
      <c r="J90" s="16">
        <f t="shared" si="5"/>
        <v>0</v>
      </c>
      <c r="K90" s="16" t="s">
        <v>43</v>
      </c>
      <c r="L90" s="16" t="s">
        <v>44</v>
      </c>
      <c r="M90" s="27"/>
      <c r="N90" s="27"/>
      <c r="O90" s="27"/>
      <c r="P90" s="52">
        <f>'Live Boarding Request'!H94</f>
        <v>0</v>
      </c>
      <c r="Q90" s="20">
        <f>'Live Boarding Request'!I94</f>
        <v>0</v>
      </c>
      <c r="R90" s="53">
        <f>'Live Boarding Request'!J94</f>
        <v>0</v>
      </c>
      <c r="S90" s="53">
        <f>'Live Boarding Request'!K94</f>
        <v>0</v>
      </c>
      <c r="T90" s="52">
        <f>'Live Boarding Request'!L94</f>
        <v>0</v>
      </c>
      <c r="U90" s="52">
        <f>'Live Boarding Request'!M94</f>
        <v>0</v>
      </c>
      <c r="V90" s="52">
        <f>'Live Boarding Request'!N94</f>
        <v>0</v>
      </c>
      <c r="W90" s="52">
        <f>'Live Boarding Request'!O94</f>
        <v>0</v>
      </c>
      <c r="X90" s="52">
        <f>'Live Boarding Request'!X94</f>
        <v>0</v>
      </c>
      <c r="Y90" s="20">
        <f>'Live Boarding Request'!Y94</f>
        <v>0</v>
      </c>
      <c r="Z90" s="20">
        <f>'Live Boarding Request'!Z94</f>
        <v>0</v>
      </c>
      <c r="AA90" s="20">
        <f>'Live Boarding Request'!AA94</f>
        <v>0</v>
      </c>
      <c r="AB90" s="53">
        <f>'Live Boarding Request'!AB94</f>
        <v>0</v>
      </c>
      <c r="AC90" s="52"/>
      <c r="AD90" s="52">
        <f>'Live Boarding Request'!P94</f>
        <v>0</v>
      </c>
      <c r="AE90" s="52">
        <f>'Live Boarding Request'!Q94</f>
        <v>0</v>
      </c>
      <c r="AF90" s="52">
        <f>'Live Boarding Request'!R94</f>
        <v>0</v>
      </c>
      <c r="AG90" s="52">
        <f>'Live Boarding Request'!S94</f>
        <v>0</v>
      </c>
      <c r="AH90" s="52">
        <f>'Live Boarding Request'!T94</f>
        <v>0</v>
      </c>
      <c r="AI90" s="52">
        <f>'Live Boarding Request'!U94</f>
        <v>0</v>
      </c>
      <c r="AJ90" s="52">
        <f>'Live Boarding Request'!V94</f>
        <v>0</v>
      </c>
      <c r="AK90" s="52">
        <f>'Live Boarding Request'!W94</f>
        <v>0</v>
      </c>
      <c r="AL90" s="20">
        <v>2</v>
      </c>
      <c r="AM90" s="20" t="s">
        <v>49</v>
      </c>
      <c r="AN90" s="20">
        <v>1</v>
      </c>
      <c r="AO90" s="20">
        <v>0</v>
      </c>
    </row>
    <row r="91" spans="1:41" x14ac:dyDescent="0.35">
      <c r="A91" s="16" t="s">
        <v>47</v>
      </c>
      <c r="B91" s="20">
        <f>'Test Setup Request'!A94</f>
        <v>0</v>
      </c>
      <c r="C91" s="20">
        <f>'Test Setup Request'!B94</f>
        <v>0</v>
      </c>
      <c r="D91" s="20">
        <f>'Test Setup Request'!D94</f>
        <v>0</v>
      </c>
      <c r="E91" s="68">
        <f>'Live Boarding Request'!E95</f>
        <v>0</v>
      </c>
      <c r="F91" s="16" t="s">
        <v>128</v>
      </c>
      <c r="G91" s="16" t="s">
        <v>41</v>
      </c>
      <c r="H91" s="16" t="s">
        <v>42</v>
      </c>
      <c r="I91" s="16">
        <f t="shared" si="4"/>
        <v>0</v>
      </c>
      <c r="J91" s="16">
        <f t="shared" si="5"/>
        <v>0</v>
      </c>
      <c r="K91" s="16" t="s">
        <v>43</v>
      </c>
      <c r="L91" s="16" t="s">
        <v>44</v>
      </c>
      <c r="M91" s="27"/>
      <c r="N91" s="27"/>
      <c r="O91" s="27"/>
      <c r="P91" s="52">
        <f>'Live Boarding Request'!H95</f>
        <v>0</v>
      </c>
      <c r="Q91" s="20">
        <f>'Live Boarding Request'!I95</f>
        <v>0</v>
      </c>
      <c r="R91" s="53">
        <f>'Live Boarding Request'!J95</f>
        <v>0</v>
      </c>
      <c r="S91" s="53">
        <f>'Live Boarding Request'!K95</f>
        <v>0</v>
      </c>
      <c r="T91" s="52">
        <f>'Live Boarding Request'!L95</f>
        <v>0</v>
      </c>
      <c r="U91" s="52">
        <f>'Live Boarding Request'!M95</f>
        <v>0</v>
      </c>
      <c r="V91" s="52">
        <f>'Live Boarding Request'!N95</f>
        <v>0</v>
      </c>
      <c r="W91" s="52">
        <f>'Live Boarding Request'!O95</f>
        <v>0</v>
      </c>
      <c r="X91" s="52">
        <f>'Live Boarding Request'!X95</f>
        <v>0</v>
      </c>
      <c r="Y91" s="20">
        <f>'Live Boarding Request'!Y95</f>
        <v>0</v>
      </c>
      <c r="Z91" s="20">
        <f>'Live Boarding Request'!Z95</f>
        <v>0</v>
      </c>
      <c r="AA91" s="20">
        <f>'Live Boarding Request'!AA95</f>
        <v>0</v>
      </c>
      <c r="AB91" s="53">
        <f>'Live Boarding Request'!AB95</f>
        <v>0</v>
      </c>
      <c r="AC91" s="52"/>
      <c r="AD91" s="52">
        <f>'Live Boarding Request'!P95</f>
        <v>0</v>
      </c>
      <c r="AE91" s="52">
        <f>'Live Boarding Request'!Q95</f>
        <v>0</v>
      </c>
      <c r="AF91" s="52">
        <f>'Live Boarding Request'!R95</f>
        <v>0</v>
      </c>
      <c r="AG91" s="52">
        <f>'Live Boarding Request'!S95</f>
        <v>0</v>
      </c>
      <c r="AH91" s="52">
        <f>'Live Boarding Request'!T95</f>
        <v>0</v>
      </c>
      <c r="AI91" s="52">
        <f>'Live Boarding Request'!U95</f>
        <v>0</v>
      </c>
      <c r="AJ91" s="52">
        <f>'Live Boarding Request'!V95</f>
        <v>0</v>
      </c>
      <c r="AK91" s="52">
        <f>'Live Boarding Request'!W95</f>
        <v>0</v>
      </c>
      <c r="AL91" s="20">
        <v>2</v>
      </c>
      <c r="AM91" s="20" t="s">
        <v>49</v>
      </c>
      <c r="AN91" s="20">
        <v>1</v>
      </c>
      <c r="AO91" s="20">
        <v>0</v>
      </c>
    </row>
    <row r="92" spans="1:41" x14ac:dyDescent="0.35">
      <c r="A92" s="16" t="s">
        <v>47</v>
      </c>
      <c r="B92" s="20">
        <f>'Test Setup Request'!A95</f>
        <v>0</v>
      </c>
      <c r="C92" s="20">
        <f>'Test Setup Request'!B95</f>
        <v>0</v>
      </c>
      <c r="D92" s="20">
        <f>'Test Setup Request'!D95</f>
        <v>0</v>
      </c>
      <c r="E92" s="68">
        <f>'Live Boarding Request'!E96</f>
        <v>0</v>
      </c>
      <c r="F92" s="16" t="s">
        <v>128</v>
      </c>
      <c r="G92" s="16" t="s">
        <v>41</v>
      </c>
      <c r="H92" s="16" t="s">
        <v>42</v>
      </c>
      <c r="I92" s="16">
        <f t="shared" si="4"/>
        <v>0</v>
      </c>
      <c r="J92" s="16">
        <f t="shared" si="5"/>
        <v>0</v>
      </c>
      <c r="K92" s="16" t="s">
        <v>43</v>
      </c>
      <c r="L92" s="16" t="s">
        <v>44</v>
      </c>
      <c r="M92" s="27"/>
      <c r="N92" s="27"/>
      <c r="O92" s="27"/>
      <c r="P92" s="52">
        <f>'Live Boarding Request'!H96</f>
        <v>0</v>
      </c>
      <c r="Q92" s="20">
        <f>'Live Boarding Request'!I96</f>
        <v>0</v>
      </c>
      <c r="R92" s="53">
        <f>'Live Boarding Request'!J96</f>
        <v>0</v>
      </c>
      <c r="S92" s="53">
        <f>'Live Boarding Request'!K96</f>
        <v>0</v>
      </c>
      <c r="T92" s="52">
        <f>'Live Boarding Request'!L96</f>
        <v>0</v>
      </c>
      <c r="U92" s="52">
        <f>'Live Boarding Request'!M96</f>
        <v>0</v>
      </c>
      <c r="V92" s="52">
        <f>'Live Boarding Request'!N96</f>
        <v>0</v>
      </c>
      <c r="W92" s="52">
        <f>'Live Boarding Request'!O96</f>
        <v>0</v>
      </c>
      <c r="X92" s="52">
        <f>'Live Boarding Request'!X96</f>
        <v>0</v>
      </c>
      <c r="Y92" s="20">
        <f>'Live Boarding Request'!Y96</f>
        <v>0</v>
      </c>
      <c r="Z92" s="20">
        <f>'Live Boarding Request'!Z96</f>
        <v>0</v>
      </c>
      <c r="AA92" s="20">
        <f>'Live Boarding Request'!AA96</f>
        <v>0</v>
      </c>
      <c r="AB92" s="53">
        <f>'Live Boarding Request'!AB96</f>
        <v>0</v>
      </c>
      <c r="AC92" s="52"/>
      <c r="AD92" s="52">
        <f>'Live Boarding Request'!P96</f>
        <v>0</v>
      </c>
      <c r="AE92" s="52">
        <f>'Live Boarding Request'!Q96</f>
        <v>0</v>
      </c>
      <c r="AF92" s="52">
        <f>'Live Boarding Request'!R96</f>
        <v>0</v>
      </c>
      <c r="AG92" s="52">
        <f>'Live Boarding Request'!S96</f>
        <v>0</v>
      </c>
      <c r="AH92" s="52">
        <f>'Live Boarding Request'!T96</f>
        <v>0</v>
      </c>
      <c r="AI92" s="52">
        <f>'Live Boarding Request'!U96</f>
        <v>0</v>
      </c>
      <c r="AJ92" s="52">
        <f>'Live Boarding Request'!V96</f>
        <v>0</v>
      </c>
      <c r="AK92" s="52">
        <f>'Live Boarding Request'!W96</f>
        <v>0</v>
      </c>
      <c r="AL92" s="20">
        <v>2</v>
      </c>
      <c r="AM92" s="20" t="s">
        <v>49</v>
      </c>
      <c r="AN92" s="20">
        <v>1</v>
      </c>
      <c r="AO92" s="20">
        <v>0</v>
      </c>
    </row>
    <row r="93" spans="1:41" x14ac:dyDescent="0.35">
      <c r="A93" s="16" t="s">
        <v>47</v>
      </c>
      <c r="B93" s="20">
        <f>'Test Setup Request'!A96</f>
        <v>0</v>
      </c>
      <c r="C93" s="20">
        <f>'Test Setup Request'!B96</f>
        <v>0</v>
      </c>
      <c r="D93" s="20">
        <f>'Test Setup Request'!D96</f>
        <v>0</v>
      </c>
      <c r="E93" s="68">
        <f>'Live Boarding Request'!E97</f>
        <v>0</v>
      </c>
      <c r="F93" s="16" t="s">
        <v>128</v>
      </c>
      <c r="G93" s="16" t="s">
        <v>41</v>
      </c>
      <c r="H93" s="16" t="s">
        <v>42</v>
      </c>
      <c r="I93" s="16">
        <f t="shared" si="4"/>
        <v>0</v>
      </c>
      <c r="J93" s="16">
        <f t="shared" si="5"/>
        <v>0</v>
      </c>
      <c r="K93" s="16" t="s">
        <v>43</v>
      </c>
      <c r="L93" s="16" t="s">
        <v>44</v>
      </c>
      <c r="M93" s="27"/>
      <c r="N93" s="27"/>
      <c r="O93" s="27"/>
      <c r="P93" s="52">
        <f>'Live Boarding Request'!H97</f>
        <v>0</v>
      </c>
      <c r="Q93" s="20">
        <f>'Live Boarding Request'!I97</f>
        <v>0</v>
      </c>
      <c r="R93" s="53">
        <f>'Live Boarding Request'!J97</f>
        <v>0</v>
      </c>
      <c r="S93" s="53">
        <f>'Live Boarding Request'!K97</f>
        <v>0</v>
      </c>
      <c r="T93" s="52">
        <f>'Live Boarding Request'!L97</f>
        <v>0</v>
      </c>
      <c r="U93" s="52">
        <f>'Live Boarding Request'!M97</f>
        <v>0</v>
      </c>
      <c r="V93" s="52">
        <f>'Live Boarding Request'!N97</f>
        <v>0</v>
      </c>
      <c r="W93" s="52">
        <f>'Live Boarding Request'!O97</f>
        <v>0</v>
      </c>
      <c r="X93" s="52">
        <f>'Live Boarding Request'!X97</f>
        <v>0</v>
      </c>
      <c r="Y93" s="20">
        <f>'Live Boarding Request'!Y97</f>
        <v>0</v>
      </c>
      <c r="Z93" s="20">
        <f>'Live Boarding Request'!Z97</f>
        <v>0</v>
      </c>
      <c r="AA93" s="20">
        <f>'Live Boarding Request'!AA97</f>
        <v>0</v>
      </c>
      <c r="AB93" s="53">
        <f>'Live Boarding Request'!AB97</f>
        <v>0</v>
      </c>
      <c r="AC93" s="52"/>
      <c r="AD93" s="52">
        <f>'Live Boarding Request'!P97</f>
        <v>0</v>
      </c>
      <c r="AE93" s="52">
        <f>'Live Boarding Request'!Q97</f>
        <v>0</v>
      </c>
      <c r="AF93" s="52">
        <f>'Live Boarding Request'!R97</f>
        <v>0</v>
      </c>
      <c r="AG93" s="52">
        <f>'Live Boarding Request'!S97</f>
        <v>0</v>
      </c>
      <c r="AH93" s="52">
        <f>'Live Boarding Request'!T97</f>
        <v>0</v>
      </c>
      <c r="AI93" s="52">
        <f>'Live Boarding Request'!U97</f>
        <v>0</v>
      </c>
      <c r="AJ93" s="52">
        <f>'Live Boarding Request'!V97</f>
        <v>0</v>
      </c>
      <c r="AK93" s="52">
        <f>'Live Boarding Request'!W97</f>
        <v>0</v>
      </c>
      <c r="AL93" s="20">
        <v>2</v>
      </c>
      <c r="AM93" s="20" t="s">
        <v>49</v>
      </c>
      <c r="AN93" s="20">
        <v>1</v>
      </c>
      <c r="AO93" s="20">
        <v>0</v>
      </c>
    </row>
    <row r="94" spans="1:41" x14ac:dyDescent="0.35">
      <c r="A94" s="16" t="s">
        <v>47</v>
      </c>
      <c r="B94" s="20">
        <f>'Test Setup Request'!A97</f>
        <v>0</v>
      </c>
      <c r="C94" s="20">
        <f>'Test Setup Request'!B97</f>
        <v>0</v>
      </c>
      <c r="D94" s="20">
        <f>'Test Setup Request'!D97</f>
        <v>0</v>
      </c>
      <c r="E94" s="68">
        <f>'Live Boarding Request'!E98</f>
        <v>0</v>
      </c>
      <c r="F94" s="16" t="s">
        <v>128</v>
      </c>
      <c r="G94" s="16" t="s">
        <v>41</v>
      </c>
      <c r="H94" s="16" t="s">
        <v>42</v>
      </c>
      <c r="I94" s="16">
        <f t="shared" si="4"/>
        <v>0</v>
      </c>
      <c r="J94" s="16">
        <f t="shared" si="5"/>
        <v>0</v>
      </c>
      <c r="K94" s="16" t="s">
        <v>43</v>
      </c>
      <c r="L94" s="16" t="s">
        <v>44</v>
      </c>
      <c r="M94" s="27"/>
      <c r="N94" s="27"/>
      <c r="O94" s="27"/>
      <c r="P94" s="52">
        <f>'Live Boarding Request'!H98</f>
        <v>0</v>
      </c>
      <c r="Q94" s="20">
        <f>'Live Boarding Request'!I98</f>
        <v>0</v>
      </c>
      <c r="R94" s="53">
        <f>'Live Boarding Request'!J98</f>
        <v>0</v>
      </c>
      <c r="S94" s="53">
        <f>'Live Boarding Request'!K98</f>
        <v>0</v>
      </c>
      <c r="T94" s="52">
        <f>'Live Boarding Request'!L98</f>
        <v>0</v>
      </c>
      <c r="U94" s="52">
        <f>'Live Boarding Request'!M98</f>
        <v>0</v>
      </c>
      <c r="V94" s="52">
        <f>'Live Boarding Request'!N98</f>
        <v>0</v>
      </c>
      <c r="W94" s="52">
        <f>'Live Boarding Request'!O98</f>
        <v>0</v>
      </c>
      <c r="X94" s="52">
        <f>'Live Boarding Request'!X98</f>
        <v>0</v>
      </c>
      <c r="Y94" s="20">
        <f>'Live Boarding Request'!Y98</f>
        <v>0</v>
      </c>
      <c r="Z94" s="20">
        <f>'Live Boarding Request'!Z98</f>
        <v>0</v>
      </c>
      <c r="AA94" s="20">
        <f>'Live Boarding Request'!AA98</f>
        <v>0</v>
      </c>
      <c r="AB94" s="53">
        <f>'Live Boarding Request'!AB98</f>
        <v>0</v>
      </c>
      <c r="AC94" s="52"/>
      <c r="AD94" s="52">
        <f>'Live Boarding Request'!P98</f>
        <v>0</v>
      </c>
      <c r="AE94" s="52">
        <f>'Live Boarding Request'!Q98</f>
        <v>0</v>
      </c>
      <c r="AF94" s="52">
        <f>'Live Boarding Request'!R98</f>
        <v>0</v>
      </c>
      <c r="AG94" s="52">
        <f>'Live Boarding Request'!S98</f>
        <v>0</v>
      </c>
      <c r="AH94" s="52">
        <f>'Live Boarding Request'!T98</f>
        <v>0</v>
      </c>
      <c r="AI94" s="52">
        <f>'Live Boarding Request'!U98</f>
        <v>0</v>
      </c>
      <c r="AJ94" s="52">
        <f>'Live Boarding Request'!V98</f>
        <v>0</v>
      </c>
      <c r="AK94" s="52">
        <f>'Live Boarding Request'!W98</f>
        <v>0</v>
      </c>
      <c r="AL94" s="20">
        <v>2</v>
      </c>
      <c r="AM94" s="20" t="s">
        <v>49</v>
      </c>
      <c r="AN94" s="20">
        <v>1</v>
      </c>
      <c r="AO94" s="20">
        <v>0</v>
      </c>
    </row>
    <row r="95" spans="1:41" x14ac:dyDescent="0.35">
      <c r="A95" s="16" t="s">
        <v>47</v>
      </c>
      <c r="B95" s="20">
        <f>'Test Setup Request'!A98</f>
        <v>0</v>
      </c>
      <c r="C95" s="20">
        <f>'Test Setup Request'!B98</f>
        <v>0</v>
      </c>
      <c r="D95" s="20">
        <f>'Test Setup Request'!D98</f>
        <v>0</v>
      </c>
      <c r="E95" s="68">
        <f>'Live Boarding Request'!E99</f>
        <v>0</v>
      </c>
      <c r="F95" s="16" t="s">
        <v>128</v>
      </c>
      <c r="G95" s="16" t="s">
        <v>41</v>
      </c>
      <c r="H95" s="16" t="s">
        <v>42</v>
      </c>
      <c r="I95" s="16">
        <f t="shared" si="4"/>
        <v>0</v>
      </c>
      <c r="J95" s="16">
        <f t="shared" si="5"/>
        <v>0</v>
      </c>
      <c r="K95" s="16" t="s">
        <v>43</v>
      </c>
      <c r="L95" s="16" t="s">
        <v>44</v>
      </c>
      <c r="M95" s="27"/>
      <c r="N95" s="27"/>
      <c r="O95" s="27"/>
      <c r="P95" s="52">
        <f>'Live Boarding Request'!H99</f>
        <v>0</v>
      </c>
      <c r="Q95" s="20">
        <f>'Live Boarding Request'!I99</f>
        <v>0</v>
      </c>
      <c r="R95" s="53">
        <f>'Live Boarding Request'!J99</f>
        <v>0</v>
      </c>
      <c r="S95" s="53">
        <f>'Live Boarding Request'!K99</f>
        <v>0</v>
      </c>
      <c r="T95" s="52">
        <f>'Live Boarding Request'!L99</f>
        <v>0</v>
      </c>
      <c r="U95" s="52">
        <f>'Live Boarding Request'!M99</f>
        <v>0</v>
      </c>
      <c r="V95" s="52">
        <f>'Live Boarding Request'!N99</f>
        <v>0</v>
      </c>
      <c r="W95" s="52">
        <f>'Live Boarding Request'!O99</f>
        <v>0</v>
      </c>
      <c r="X95" s="52">
        <f>'Live Boarding Request'!X99</f>
        <v>0</v>
      </c>
      <c r="Y95" s="20">
        <f>'Live Boarding Request'!Y99</f>
        <v>0</v>
      </c>
      <c r="Z95" s="20">
        <f>'Live Boarding Request'!Z99</f>
        <v>0</v>
      </c>
      <c r="AA95" s="20">
        <f>'Live Boarding Request'!AA99</f>
        <v>0</v>
      </c>
      <c r="AB95" s="53">
        <f>'Live Boarding Request'!AB99</f>
        <v>0</v>
      </c>
      <c r="AC95" s="52"/>
      <c r="AD95" s="52">
        <f>'Live Boarding Request'!P99</f>
        <v>0</v>
      </c>
      <c r="AE95" s="52">
        <f>'Live Boarding Request'!Q99</f>
        <v>0</v>
      </c>
      <c r="AF95" s="52">
        <f>'Live Boarding Request'!R99</f>
        <v>0</v>
      </c>
      <c r="AG95" s="52">
        <f>'Live Boarding Request'!S99</f>
        <v>0</v>
      </c>
      <c r="AH95" s="52">
        <f>'Live Boarding Request'!T99</f>
        <v>0</v>
      </c>
      <c r="AI95" s="52">
        <f>'Live Boarding Request'!U99</f>
        <v>0</v>
      </c>
      <c r="AJ95" s="52">
        <f>'Live Boarding Request'!V99</f>
        <v>0</v>
      </c>
      <c r="AK95" s="52">
        <f>'Live Boarding Request'!W99</f>
        <v>0</v>
      </c>
      <c r="AL95" s="20">
        <v>2</v>
      </c>
      <c r="AM95" s="20" t="s">
        <v>49</v>
      </c>
      <c r="AN95" s="20">
        <v>1</v>
      </c>
      <c r="AO95" s="20">
        <v>0</v>
      </c>
    </row>
    <row r="96" spans="1:41" x14ac:dyDescent="0.35">
      <c r="A96" s="16" t="s">
        <v>47</v>
      </c>
      <c r="B96" s="20">
        <f>'Test Setup Request'!A99</f>
        <v>0</v>
      </c>
      <c r="C96" s="20">
        <f>'Test Setup Request'!B99</f>
        <v>0</v>
      </c>
      <c r="D96" s="20">
        <f>'Test Setup Request'!D99</f>
        <v>0</v>
      </c>
      <c r="E96" s="68">
        <f>'Live Boarding Request'!E100</f>
        <v>0</v>
      </c>
      <c r="F96" s="16" t="s">
        <v>128</v>
      </c>
      <c r="G96" s="16" t="s">
        <v>41</v>
      </c>
      <c r="H96" s="16" t="s">
        <v>42</v>
      </c>
      <c r="I96" s="16">
        <f t="shared" si="4"/>
        <v>0</v>
      </c>
      <c r="J96" s="16">
        <f t="shared" si="5"/>
        <v>0</v>
      </c>
      <c r="K96" s="16" t="s">
        <v>43</v>
      </c>
      <c r="L96" s="16" t="s">
        <v>44</v>
      </c>
      <c r="M96" s="27"/>
      <c r="N96" s="27"/>
      <c r="O96" s="27"/>
      <c r="P96" s="52">
        <f>'Live Boarding Request'!H100</f>
        <v>0</v>
      </c>
      <c r="Q96" s="20">
        <f>'Live Boarding Request'!I100</f>
        <v>0</v>
      </c>
      <c r="R96" s="53">
        <f>'Live Boarding Request'!J100</f>
        <v>0</v>
      </c>
      <c r="S96" s="53">
        <f>'Live Boarding Request'!K100</f>
        <v>0</v>
      </c>
      <c r="T96" s="52">
        <f>'Live Boarding Request'!L100</f>
        <v>0</v>
      </c>
      <c r="U96" s="52">
        <f>'Live Boarding Request'!M100</f>
        <v>0</v>
      </c>
      <c r="V96" s="52">
        <f>'Live Boarding Request'!N100</f>
        <v>0</v>
      </c>
      <c r="W96" s="52">
        <f>'Live Boarding Request'!O100</f>
        <v>0</v>
      </c>
      <c r="X96" s="52">
        <f>'Live Boarding Request'!X100</f>
        <v>0</v>
      </c>
      <c r="Y96" s="20">
        <f>'Live Boarding Request'!Y100</f>
        <v>0</v>
      </c>
      <c r="Z96" s="20">
        <f>'Live Boarding Request'!Z100</f>
        <v>0</v>
      </c>
      <c r="AA96" s="20">
        <f>'Live Boarding Request'!AA100</f>
        <v>0</v>
      </c>
      <c r="AB96" s="53">
        <f>'Live Boarding Request'!AB100</f>
        <v>0</v>
      </c>
      <c r="AC96" s="52"/>
      <c r="AD96" s="52">
        <f>'Live Boarding Request'!P100</f>
        <v>0</v>
      </c>
      <c r="AE96" s="52">
        <f>'Live Boarding Request'!Q100</f>
        <v>0</v>
      </c>
      <c r="AF96" s="52">
        <f>'Live Boarding Request'!R100</f>
        <v>0</v>
      </c>
      <c r="AG96" s="52">
        <f>'Live Boarding Request'!S100</f>
        <v>0</v>
      </c>
      <c r="AH96" s="52">
        <f>'Live Boarding Request'!T100</f>
        <v>0</v>
      </c>
      <c r="AI96" s="52">
        <f>'Live Boarding Request'!U100</f>
        <v>0</v>
      </c>
      <c r="AJ96" s="52">
        <f>'Live Boarding Request'!V100</f>
        <v>0</v>
      </c>
      <c r="AK96" s="52">
        <f>'Live Boarding Request'!W100</f>
        <v>0</v>
      </c>
      <c r="AL96" s="20">
        <v>2</v>
      </c>
      <c r="AM96" s="20" t="s">
        <v>49</v>
      </c>
      <c r="AN96" s="20">
        <v>1</v>
      </c>
      <c r="AO96" s="20">
        <v>0</v>
      </c>
    </row>
    <row r="97" spans="1:41" x14ac:dyDescent="0.35">
      <c r="A97" s="16" t="s">
        <v>47</v>
      </c>
      <c r="B97" s="20">
        <f>'Test Setup Request'!A100</f>
        <v>0</v>
      </c>
      <c r="C97" s="20">
        <f>'Test Setup Request'!B100</f>
        <v>0</v>
      </c>
      <c r="D97" s="20">
        <f>'Test Setup Request'!D100</f>
        <v>0</v>
      </c>
      <c r="E97" s="68">
        <f>'Live Boarding Request'!E101</f>
        <v>0</v>
      </c>
      <c r="F97" s="16" t="s">
        <v>128</v>
      </c>
      <c r="G97" s="16" t="s">
        <v>41</v>
      </c>
      <c r="H97" s="16" t="s">
        <v>42</v>
      </c>
      <c r="I97" s="16">
        <f t="shared" si="4"/>
        <v>0</v>
      </c>
      <c r="J97" s="16">
        <f t="shared" si="5"/>
        <v>0</v>
      </c>
      <c r="K97" s="16" t="s">
        <v>43</v>
      </c>
      <c r="L97" s="16" t="s">
        <v>44</v>
      </c>
      <c r="M97" s="27"/>
      <c r="N97" s="27"/>
      <c r="O97" s="27"/>
      <c r="P97" s="52">
        <f>'Live Boarding Request'!H101</f>
        <v>0</v>
      </c>
      <c r="Q97" s="20">
        <f>'Live Boarding Request'!I101</f>
        <v>0</v>
      </c>
      <c r="R97" s="53">
        <f>'Live Boarding Request'!J101</f>
        <v>0</v>
      </c>
      <c r="S97" s="53">
        <f>'Live Boarding Request'!K101</f>
        <v>0</v>
      </c>
      <c r="T97" s="52">
        <f>'Live Boarding Request'!L101</f>
        <v>0</v>
      </c>
      <c r="U97" s="52">
        <f>'Live Boarding Request'!M101</f>
        <v>0</v>
      </c>
      <c r="V97" s="52">
        <f>'Live Boarding Request'!N101</f>
        <v>0</v>
      </c>
      <c r="W97" s="52">
        <f>'Live Boarding Request'!O101</f>
        <v>0</v>
      </c>
      <c r="X97" s="52">
        <f>'Live Boarding Request'!X101</f>
        <v>0</v>
      </c>
      <c r="Y97" s="20">
        <f>'Live Boarding Request'!Y101</f>
        <v>0</v>
      </c>
      <c r="Z97" s="20">
        <f>'Live Boarding Request'!Z101</f>
        <v>0</v>
      </c>
      <c r="AA97" s="20">
        <f>'Live Boarding Request'!AA101</f>
        <v>0</v>
      </c>
      <c r="AB97" s="53">
        <f>'Live Boarding Request'!AB101</f>
        <v>0</v>
      </c>
      <c r="AC97" s="52"/>
      <c r="AD97" s="52">
        <f>'Live Boarding Request'!P101</f>
        <v>0</v>
      </c>
      <c r="AE97" s="52">
        <f>'Live Boarding Request'!Q101</f>
        <v>0</v>
      </c>
      <c r="AF97" s="52">
        <f>'Live Boarding Request'!R101</f>
        <v>0</v>
      </c>
      <c r="AG97" s="52">
        <f>'Live Boarding Request'!S101</f>
        <v>0</v>
      </c>
      <c r="AH97" s="52">
        <f>'Live Boarding Request'!T101</f>
        <v>0</v>
      </c>
      <c r="AI97" s="52">
        <f>'Live Boarding Request'!U101</f>
        <v>0</v>
      </c>
      <c r="AJ97" s="52">
        <f>'Live Boarding Request'!V101</f>
        <v>0</v>
      </c>
      <c r="AK97" s="52">
        <f>'Live Boarding Request'!W101</f>
        <v>0</v>
      </c>
      <c r="AL97" s="20">
        <v>2</v>
      </c>
      <c r="AM97" s="20" t="s">
        <v>49</v>
      </c>
      <c r="AN97" s="20">
        <v>1</v>
      </c>
      <c r="AO97" s="20">
        <v>0</v>
      </c>
    </row>
    <row r="98" spans="1:41" x14ac:dyDescent="0.35">
      <c r="A98" s="16" t="s">
        <v>47</v>
      </c>
      <c r="B98" s="20">
        <f>'Test Setup Request'!A101</f>
        <v>0</v>
      </c>
      <c r="C98" s="20">
        <f>'Test Setup Request'!B101</f>
        <v>0</v>
      </c>
      <c r="D98" s="20">
        <f>'Test Setup Request'!D101</f>
        <v>0</v>
      </c>
      <c r="E98" s="68">
        <f>'Live Boarding Request'!E102</f>
        <v>0</v>
      </c>
      <c r="F98" s="16" t="s">
        <v>128</v>
      </c>
      <c r="G98" s="16" t="s">
        <v>41</v>
      </c>
      <c r="H98" s="16" t="s">
        <v>42</v>
      </c>
      <c r="I98" s="16">
        <f t="shared" si="4"/>
        <v>0</v>
      </c>
      <c r="J98" s="16">
        <f t="shared" si="5"/>
        <v>0</v>
      </c>
      <c r="K98" s="16" t="s">
        <v>43</v>
      </c>
      <c r="L98" s="16" t="s">
        <v>44</v>
      </c>
      <c r="M98" s="27"/>
      <c r="N98" s="27"/>
      <c r="O98" s="27"/>
      <c r="P98" s="52">
        <f>'Live Boarding Request'!H102</f>
        <v>0</v>
      </c>
      <c r="Q98" s="20">
        <f>'Live Boarding Request'!I102</f>
        <v>0</v>
      </c>
      <c r="R98" s="53">
        <f>'Live Boarding Request'!J102</f>
        <v>0</v>
      </c>
      <c r="S98" s="53">
        <f>'Live Boarding Request'!K102</f>
        <v>0</v>
      </c>
      <c r="T98" s="52">
        <f>'Live Boarding Request'!L102</f>
        <v>0</v>
      </c>
      <c r="U98" s="52">
        <f>'Live Boarding Request'!M102</f>
        <v>0</v>
      </c>
      <c r="V98" s="52">
        <f>'Live Boarding Request'!N102</f>
        <v>0</v>
      </c>
      <c r="W98" s="52">
        <f>'Live Boarding Request'!O102</f>
        <v>0</v>
      </c>
      <c r="X98" s="52">
        <f>'Live Boarding Request'!X102</f>
        <v>0</v>
      </c>
      <c r="Y98" s="20">
        <f>'Live Boarding Request'!Y102</f>
        <v>0</v>
      </c>
      <c r="Z98" s="20">
        <f>'Live Boarding Request'!Z102</f>
        <v>0</v>
      </c>
      <c r="AA98" s="20">
        <f>'Live Boarding Request'!AA102</f>
        <v>0</v>
      </c>
      <c r="AB98" s="53">
        <f>'Live Boarding Request'!AB102</f>
        <v>0</v>
      </c>
      <c r="AC98" s="52"/>
      <c r="AD98" s="52">
        <f>'Live Boarding Request'!P102</f>
        <v>0</v>
      </c>
      <c r="AE98" s="52">
        <f>'Live Boarding Request'!Q102</f>
        <v>0</v>
      </c>
      <c r="AF98" s="52">
        <f>'Live Boarding Request'!R102</f>
        <v>0</v>
      </c>
      <c r="AG98" s="52">
        <f>'Live Boarding Request'!S102</f>
        <v>0</v>
      </c>
      <c r="AH98" s="52">
        <f>'Live Boarding Request'!T102</f>
        <v>0</v>
      </c>
      <c r="AI98" s="52">
        <f>'Live Boarding Request'!U102</f>
        <v>0</v>
      </c>
      <c r="AJ98" s="52">
        <f>'Live Boarding Request'!V102</f>
        <v>0</v>
      </c>
      <c r="AK98" s="52">
        <f>'Live Boarding Request'!W102</f>
        <v>0</v>
      </c>
      <c r="AL98" s="20">
        <v>2</v>
      </c>
      <c r="AM98" s="20" t="s">
        <v>49</v>
      </c>
      <c r="AN98" s="20">
        <v>1</v>
      </c>
      <c r="AO98" s="20">
        <v>0</v>
      </c>
    </row>
    <row r="99" spans="1:41" x14ac:dyDescent="0.35">
      <c r="A99" s="16" t="s">
        <v>47</v>
      </c>
      <c r="B99" s="20">
        <f>'Test Setup Request'!A102</f>
        <v>0</v>
      </c>
      <c r="C99" s="20">
        <f>'Test Setup Request'!B102</f>
        <v>0</v>
      </c>
      <c r="D99" s="20">
        <f>'Test Setup Request'!D102</f>
        <v>0</v>
      </c>
      <c r="E99" s="68">
        <f>'Live Boarding Request'!E103</f>
        <v>0</v>
      </c>
      <c r="F99" s="16" t="s">
        <v>128</v>
      </c>
      <c r="G99" s="16" t="s">
        <v>41</v>
      </c>
      <c r="H99" s="16" t="s">
        <v>42</v>
      </c>
      <c r="I99" s="16">
        <f t="shared" si="4"/>
        <v>0</v>
      </c>
      <c r="J99" s="16">
        <f t="shared" si="5"/>
        <v>0</v>
      </c>
      <c r="K99" s="16" t="s">
        <v>43</v>
      </c>
      <c r="L99" s="16" t="s">
        <v>44</v>
      </c>
      <c r="M99" s="27"/>
      <c r="N99" s="27"/>
      <c r="O99" s="27"/>
      <c r="P99" s="52">
        <f>'Live Boarding Request'!H103</f>
        <v>0</v>
      </c>
      <c r="Q99" s="20">
        <f>'Live Boarding Request'!I103</f>
        <v>0</v>
      </c>
      <c r="R99" s="53">
        <f>'Live Boarding Request'!J103</f>
        <v>0</v>
      </c>
      <c r="S99" s="53">
        <f>'Live Boarding Request'!K103</f>
        <v>0</v>
      </c>
      <c r="T99" s="52">
        <f>'Live Boarding Request'!L103</f>
        <v>0</v>
      </c>
      <c r="U99" s="52">
        <f>'Live Boarding Request'!M103</f>
        <v>0</v>
      </c>
      <c r="V99" s="52">
        <f>'Live Boarding Request'!N103</f>
        <v>0</v>
      </c>
      <c r="W99" s="52">
        <f>'Live Boarding Request'!O103</f>
        <v>0</v>
      </c>
      <c r="X99" s="52">
        <f>'Live Boarding Request'!X103</f>
        <v>0</v>
      </c>
      <c r="Y99" s="20">
        <f>'Live Boarding Request'!Y103</f>
        <v>0</v>
      </c>
      <c r="Z99" s="20">
        <f>'Live Boarding Request'!Z103</f>
        <v>0</v>
      </c>
      <c r="AA99" s="20">
        <f>'Live Boarding Request'!AA103</f>
        <v>0</v>
      </c>
      <c r="AB99" s="53">
        <f>'Live Boarding Request'!AB103</f>
        <v>0</v>
      </c>
      <c r="AC99" s="52"/>
      <c r="AD99" s="52">
        <f>'Live Boarding Request'!P103</f>
        <v>0</v>
      </c>
      <c r="AE99" s="52">
        <f>'Live Boarding Request'!Q103</f>
        <v>0</v>
      </c>
      <c r="AF99" s="52">
        <f>'Live Boarding Request'!R103</f>
        <v>0</v>
      </c>
      <c r="AG99" s="52">
        <f>'Live Boarding Request'!S103</f>
        <v>0</v>
      </c>
      <c r="AH99" s="52">
        <f>'Live Boarding Request'!T103</f>
        <v>0</v>
      </c>
      <c r="AI99" s="52">
        <f>'Live Boarding Request'!U103</f>
        <v>0</v>
      </c>
      <c r="AJ99" s="52">
        <f>'Live Boarding Request'!V103</f>
        <v>0</v>
      </c>
      <c r="AK99" s="52">
        <f>'Live Boarding Request'!W103</f>
        <v>0</v>
      </c>
      <c r="AL99" s="20">
        <v>2</v>
      </c>
      <c r="AM99" s="20" t="s">
        <v>49</v>
      </c>
      <c r="AN99" s="20">
        <v>1</v>
      </c>
      <c r="AO99" s="20">
        <v>0</v>
      </c>
    </row>
    <row r="100" spans="1:41" x14ac:dyDescent="0.35">
      <c r="A100" s="16" t="s">
        <v>47</v>
      </c>
      <c r="B100" s="20">
        <f>'Test Setup Request'!A103</f>
        <v>0</v>
      </c>
      <c r="C100" s="20">
        <f>'Test Setup Request'!B103</f>
        <v>0</v>
      </c>
      <c r="D100" s="20">
        <f>'Test Setup Request'!D103</f>
        <v>0</v>
      </c>
      <c r="E100" s="68">
        <f>'Live Boarding Request'!E104</f>
        <v>0</v>
      </c>
      <c r="F100" s="16" t="s">
        <v>128</v>
      </c>
      <c r="G100" s="16" t="s">
        <v>41</v>
      </c>
      <c r="H100" s="16" t="s">
        <v>42</v>
      </c>
      <c r="I100" s="16">
        <f t="shared" si="4"/>
        <v>0</v>
      </c>
      <c r="J100" s="16">
        <f t="shared" si="5"/>
        <v>0</v>
      </c>
      <c r="K100" s="16" t="s">
        <v>43</v>
      </c>
      <c r="L100" s="16" t="s">
        <v>44</v>
      </c>
      <c r="M100" s="27"/>
      <c r="N100" s="27"/>
      <c r="O100" s="27"/>
      <c r="P100" s="52">
        <f>'Live Boarding Request'!H104</f>
        <v>0</v>
      </c>
      <c r="Q100" s="20">
        <f>'Live Boarding Request'!I104</f>
        <v>0</v>
      </c>
      <c r="R100" s="53">
        <f>'Live Boarding Request'!J104</f>
        <v>0</v>
      </c>
      <c r="S100" s="53">
        <f>'Live Boarding Request'!K104</f>
        <v>0</v>
      </c>
      <c r="T100" s="52">
        <f>'Live Boarding Request'!L104</f>
        <v>0</v>
      </c>
      <c r="U100" s="52">
        <f>'Live Boarding Request'!M104</f>
        <v>0</v>
      </c>
      <c r="V100" s="52">
        <f>'Live Boarding Request'!N104</f>
        <v>0</v>
      </c>
      <c r="W100" s="52">
        <f>'Live Boarding Request'!O104</f>
        <v>0</v>
      </c>
      <c r="X100" s="52">
        <f>'Live Boarding Request'!X104</f>
        <v>0</v>
      </c>
      <c r="Y100" s="20">
        <f>'Live Boarding Request'!Y104</f>
        <v>0</v>
      </c>
      <c r="Z100" s="20">
        <f>'Live Boarding Request'!Z104</f>
        <v>0</v>
      </c>
      <c r="AA100" s="20">
        <f>'Live Boarding Request'!AA104</f>
        <v>0</v>
      </c>
      <c r="AB100" s="53">
        <f>'Live Boarding Request'!AB104</f>
        <v>0</v>
      </c>
      <c r="AC100" s="52"/>
      <c r="AD100" s="52">
        <f>'Live Boarding Request'!P104</f>
        <v>0</v>
      </c>
      <c r="AE100" s="52">
        <f>'Live Boarding Request'!Q104</f>
        <v>0</v>
      </c>
      <c r="AF100" s="52">
        <f>'Live Boarding Request'!R104</f>
        <v>0</v>
      </c>
      <c r="AG100" s="52">
        <f>'Live Boarding Request'!S104</f>
        <v>0</v>
      </c>
      <c r="AH100" s="52">
        <f>'Live Boarding Request'!T104</f>
        <v>0</v>
      </c>
      <c r="AI100" s="52">
        <f>'Live Boarding Request'!U104</f>
        <v>0</v>
      </c>
      <c r="AJ100" s="52">
        <f>'Live Boarding Request'!V104</f>
        <v>0</v>
      </c>
      <c r="AK100" s="52">
        <f>'Live Boarding Request'!W104</f>
        <v>0</v>
      </c>
      <c r="AL100" s="20">
        <v>2</v>
      </c>
      <c r="AM100" s="20" t="s">
        <v>49</v>
      </c>
      <c r="AN100" s="20">
        <v>1</v>
      </c>
      <c r="AO100" s="20">
        <v>0</v>
      </c>
    </row>
    <row r="101" spans="1:41" x14ac:dyDescent="0.35">
      <c r="A101" s="16" t="s">
        <v>47</v>
      </c>
      <c r="B101" s="20">
        <f>'Test Setup Request'!A104</f>
        <v>0</v>
      </c>
      <c r="C101" s="20">
        <f>'Test Setup Request'!B104</f>
        <v>0</v>
      </c>
      <c r="D101" s="20">
        <f>'Test Setup Request'!D104</f>
        <v>0</v>
      </c>
      <c r="E101" s="68">
        <f>'Live Boarding Request'!E105</f>
        <v>0</v>
      </c>
      <c r="F101" s="16" t="s">
        <v>128</v>
      </c>
      <c r="G101" s="16" t="s">
        <v>41</v>
      </c>
      <c r="H101" s="16" t="s">
        <v>42</v>
      </c>
      <c r="I101" s="16">
        <f t="shared" si="4"/>
        <v>0</v>
      </c>
      <c r="J101" s="16">
        <f t="shared" si="5"/>
        <v>0</v>
      </c>
      <c r="K101" s="16" t="s">
        <v>43</v>
      </c>
      <c r="L101" s="16" t="s">
        <v>44</v>
      </c>
      <c r="M101" s="27"/>
      <c r="N101" s="27"/>
      <c r="O101" s="27"/>
      <c r="P101" s="52">
        <f>'Live Boarding Request'!H105</f>
        <v>0</v>
      </c>
      <c r="Q101" s="20">
        <f>'Live Boarding Request'!I105</f>
        <v>0</v>
      </c>
      <c r="R101" s="53">
        <f>'Live Boarding Request'!J105</f>
        <v>0</v>
      </c>
      <c r="S101" s="53">
        <f>'Live Boarding Request'!K105</f>
        <v>0</v>
      </c>
      <c r="T101" s="52">
        <f>'Live Boarding Request'!L105</f>
        <v>0</v>
      </c>
      <c r="U101" s="52">
        <f>'Live Boarding Request'!M105</f>
        <v>0</v>
      </c>
      <c r="V101" s="52">
        <f>'Live Boarding Request'!N105</f>
        <v>0</v>
      </c>
      <c r="W101" s="52">
        <f>'Live Boarding Request'!O105</f>
        <v>0</v>
      </c>
      <c r="X101" s="52">
        <f>'Live Boarding Request'!X105</f>
        <v>0</v>
      </c>
      <c r="Y101" s="20">
        <f>'Live Boarding Request'!Y105</f>
        <v>0</v>
      </c>
      <c r="Z101" s="20">
        <f>'Live Boarding Request'!Z105</f>
        <v>0</v>
      </c>
      <c r="AA101" s="20">
        <f>'Live Boarding Request'!AA105</f>
        <v>0</v>
      </c>
      <c r="AB101" s="53">
        <f>'Live Boarding Request'!AB105</f>
        <v>0</v>
      </c>
      <c r="AC101" s="52"/>
      <c r="AD101" s="52">
        <f>'Live Boarding Request'!P105</f>
        <v>0</v>
      </c>
      <c r="AE101" s="52">
        <f>'Live Boarding Request'!Q105</f>
        <v>0</v>
      </c>
      <c r="AF101" s="52">
        <f>'Live Boarding Request'!R105</f>
        <v>0</v>
      </c>
      <c r="AG101" s="52">
        <f>'Live Boarding Request'!S105</f>
        <v>0</v>
      </c>
      <c r="AH101" s="52">
        <f>'Live Boarding Request'!T105</f>
        <v>0</v>
      </c>
      <c r="AI101" s="52">
        <f>'Live Boarding Request'!U105</f>
        <v>0</v>
      </c>
      <c r="AJ101" s="52">
        <f>'Live Boarding Request'!V105</f>
        <v>0</v>
      </c>
      <c r="AK101" s="52">
        <f>'Live Boarding Request'!W105</f>
        <v>0</v>
      </c>
      <c r="AL101" s="20">
        <v>2</v>
      </c>
      <c r="AM101" s="20" t="s">
        <v>49</v>
      </c>
      <c r="AN101" s="20">
        <v>1</v>
      </c>
      <c r="AO101" s="20">
        <v>0</v>
      </c>
    </row>
    <row r="102" spans="1:41" ht="16" x14ac:dyDescent="0.35">
      <c r="AC102" s="15"/>
    </row>
    <row r="103" spans="1:41" ht="16" x14ac:dyDescent="0.35">
      <c r="AC103" s="15"/>
    </row>
    <row r="104" spans="1:41" ht="16" x14ac:dyDescent="0.35">
      <c r="AC104" s="15"/>
    </row>
    <row r="105" spans="1:41" ht="16" x14ac:dyDescent="0.35">
      <c r="AC105" s="15"/>
    </row>
    <row r="106" spans="1:41" ht="16" x14ac:dyDescent="0.35">
      <c r="AC106" s="15"/>
    </row>
    <row r="107" spans="1:41" ht="16" x14ac:dyDescent="0.35">
      <c r="AC107" s="15"/>
    </row>
    <row r="108" spans="1:41" ht="16" x14ac:dyDescent="0.35">
      <c r="AC108" s="15"/>
    </row>
    <row r="109" spans="1:41" ht="16" x14ac:dyDescent="0.35">
      <c r="AC109" s="15"/>
    </row>
    <row r="110" spans="1:41" ht="16" x14ac:dyDescent="0.35">
      <c r="AC110" s="15"/>
    </row>
    <row r="111" spans="1:41" ht="16" x14ac:dyDescent="0.35">
      <c r="AC111" s="15"/>
    </row>
    <row r="112" spans="1:41" ht="16" x14ac:dyDescent="0.35">
      <c r="AC112" s="15"/>
    </row>
    <row r="113" spans="29:29" ht="16" x14ac:dyDescent="0.35">
      <c r="AC113" s="15"/>
    </row>
    <row r="114" spans="29:29" ht="16" x14ac:dyDescent="0.35">
      <c r="AC114" s="15"/>
    </row>
    <row r="115" spans="29:29" ht="16" x14ac:dyDescent="0.35">
      <c r="AC115" s="15"/>
    </row>
    <row r="116" spans="29:29" ht="16" x14ac:dyDescent="0.35">
      <c r="AC116" s="15"/>
    </row>
    <row r="117" spans="29:29" ht="16" x14ac:dyDescent="0.35">
      <c r="AC117" s="15"/>
    </row>
    <row r="118" spans="29:29" ht="16" x14ac:dyDescent="0.35">
      <c r="AC118" s="15"/>
    </row>
    <row r="119" spans="29:29" ht="16" x14ac:dyDescent="0.35">
      <c r="AC119" s="15"/>
    </row>
    <row r="120" spans="29:29" ht="16" x14ac:dyDescent="0.35">
      <c r="AC120" s="15"/>
    </row>
    <row r="121" spans="29:29" ht="16" x14ac:dyDescent="0.35">
      <c r="AC121" s="15"/>
    </row>
    <row r="122" spans="29:29" ht="16" x14ac:dyDescent="0.35">
      <c r="AC122" s="15"/>
    </row>
    <row r="123" spans="29:29" ht="16" x14ac:dyDescent="0.35">
      <c r="AC123" s="15"/>
    </row>
    <row r="124" spans="29:29" ht="16" x14ac:dyDescent="0.35">
      <c r="AC124" s="15"/>
    </row>
    <row r="125" spans="29:29" ht="16" x14ac:dyDescent="0.35">
      <c r="AC125" s="15"/>
    </row>
    <row r="126" spans="29:29" ht="16" x14ac:dyDescent="0.35">
      <c r="AC126" s="15"/>
    </row>
    <row r="127" spans="29:29" ht="16" x14ac:dyDescent="0.35">
      <c r="AC127" s="15"/>
    </row>
    <row r="128" spans="29:29" ht="16" x14ac:dyDescent="0.35">
      <c r="AC128" s="15"/>
    </row>
    <row r="129" spans="29:29" ht="16" x14ac:dyDescent="0.35">
      <c r="AC129" s="15"/>
    </row>
    <row r="130" spans="29:29" ht="16" x14ac:dyDescent="0.35">
      <c r="AC130" s="15"/>
    </row>
    <row r="131" spans="29:29" ht="16" x14ac:dyDescent="0.35">
      <c r="AC131" s="15"/>
    </row>
    <row r="132" spans="29:29" ht="16" x14ac:dyDescent="0.35">
      <c r="AC132" s="15"/>
    </row>
    <row r="133" spans="29:29" ht="16" x14ac:dyDescent="0.35">
      <c r="AC133" s="15"/>
    </row>
    <row r="134" spans="29:29" ht="16" x14ac:dyDescent="0.35">
      <c r="AC134" s="15"/>
    </row>
    <row r="135" spans="29:29" ht="16" x14ac:dyDescent="0.35">
      <c r="AC135" s="15"/>
    </row>
    <row r="136" spans="29:29" ht="16" x14ac:dyDescent="0.35">
      <c r="AC136" s="15"/>
    </row>
    <row r="137" spans="29:29" ht="16" x14ac:dyDescent="0.35">
      <c r="AC137" s="15"/>
    </row>
    <row r="138" spans="29:29" ht="16" x14ac:dyDescent="0.35">
      <c r="AC138" s="15"/>
    </row>
    <row r="139" spans="29:29" ht="16" x14ac:dyDescent="0.35">
      <c r="AC139" s="15"/>
    </row>
    <row r="140" spans="29:29" ht="16" x14ac:dyDescent="0.35">
      <c r="AC140" s="15"/>
    </row>
    <row r="141" spans="29:29" ht="16" x14ac:dyDescent="0.35">
      <c r="AC141" s="15"/>
    </row>
    <row r="142" spans="29:29" ht="16" x14ac:dyDescent="0.35">
      <c r="AC142" s="15"/>
    </row>
    <row r="143" spans="29:29" ht="16" x14ac:dyDescent="0.35">
      <c r="AC143" s="15"/>
    </row>
    <row r="144" spans="29:29" ht="16" x14ac:dyDescent="0.35">
      <c r="AC144" s="15"/>
    </row>
    <row r="145" spans="29:29" ht="16" x14ac:dyDescent="0.35">
      <c r="AC145" s="15"/>
    </row>
    <row r="146" spans="29:29" ht="16" x14ac:dyDescent="0.35">
      <c r="AC146" s="15"/>
    </row>
    <row r="147" spans="29:29" ht="16" x14ac:dyDescent="0.35">
      <c r="AC147" s="15"/>
    </row>
    <row r="148" spans="29:29" ht="16" x14ac:dyDescent="0.35">
      <c r="AC148" s="15"/>
    </row>
    <row r="149" spans="29:29" ht="16" x14ac:dyDescent="0.35">
      <c r="AC149" s="15"/>
    </row>
    <row r="150" spans="29:29" ht="16" x14ac:dyDescent="0.35">
      <c r="AC150" s="15"/>
    </row>
    <row r="151" spans="29:29" ht="16" x14ac:dyDescent="0.35">
      <c r="AC151" s="15"/>
    </row>
    <row r="152" spans="29:29" ht="16" x14ac:dyDescent="0.35">
      <c r="AC152" s="15"/>
    </row>
    <row r="153" spans="29:29" ht="16" x14ac:dyDescent="0.35">
      <c r="AC153" s="15"/>
    </row>
    <row r="154" spans="29:29" ht="16" x14ac:dyDescent="0.35">
      <c r="AC154" s="15"/>
    </row>
    <row r="155" spans="29:29" ht="16" x14ac:dyDescent="0.35">
      <c r="AC155" s="15"/>
    </row>
    <row r="156" spans="29:29" ht="16" x14ac:dyDescent="0.35">
      <c r="AC156" s="15"/>
    </row>
    <row r="157" spans="29:29" ht="16" x14ac:dyDescent="0.35">
      <c r="AC157" s="15"/>
    </row>
    <row r="158" spans="29:29" ht="16" x14ac:dyDescent="0.35">
      <c r="AC158" s="15"/>
    </row>
    <row r="159" spans="29:29" ht="16" x14ac:dyDescent="0.35">
      <c r="AC159" s="15"/>
    </row>
    <row r="160" spans="29:29" ht="16" x14ac:dyDescent="0.35">
      <c r="AC160" s="15"/>
    </row>
    <row r="161" spans="29:29" ht="16" x14ac:dyDescent="0.35">
      <c r="AC161" s="15"/>
    </row>
    <row r="162" spans="29:29" ht="16" x14ac:dyDescent="0.35">
      <c r="AC162" s="15"/>
    </row>
    <row r="163" spans="29:29" ht="16" x14ac:dyDescent="0.35">
      <c r="AC163" s="15"/>
    </row>
    <row r="164" spans="29:29" ht="16" x14ac:dyDescent="0.35">
      <c r="AC164" s="15"/>
    </row>
    <row r="165" spans="29:29" ht="16" x14ac:dyDescent="0.35">
      <c r="AC165" s="15"/>
    </row>
    <row r="166" spans="29:29" ht="16" x14ac:dyDescent="0.35">
      <c r="AC166" s="15"/>
    </row>
    <row r="167" spans="29:29" ht="16" x14ac:dyDescent="0.35">
      <c r="AC167" s="15"/>
    </row>
    <row r="168" spans="29:29" ht="16" x14ac:dyDescent="0.35">
      <c r="AC168" s="15"/>
    </row>
    <row r="169" spans="29:29" ht="16" x14ac:dyDescent="0.35">
      <c r="AC169" s="15"/>
    </row>
    <row r="170" spans="29:29" ht="16" x14ac:dyDescent="0.35">
      <c r="AC170" s="15"/>
    </row>
    <row r="171" spans="29:29" ht="16" x14ac:dyDescent="0.35">
      <c r="AC171" s="15"/>
    </row>
    <row r="172" spans="29:29" ht="16" x14ac:dyDescent="0.35">
      <c r="AC172" s="15"/>
    </row>
    <row r="173" spans="29:29" ht="16" x14ac:dyDescent="0.35">
      <c r="AC173" s="15"/>
    </row>
    <row r="174" spans="29:29" ht="16" x14ac:dyDescent="0.35">
      <c r="AC174" s="15"/>
    </row>
    <row r="175" spans="29:29" ht="16" x14ac:dyDescent="0.35">
      <c r="AC175" s="15"/>
    </row>
    <row r="176" spans="29:29" ht="16" x14ac:dyDescent="0.35">
      <c r="AC176" s="15"/>
    </row>
    <row r="177" spans="29:29" ht="16" x14ac:dyDescent="0.35">
      <c r="AC177" s="15"/>
    </row>
    <row r="178" spans="29:29" ht="16" x14ac:dyDescent="0.35">
      <c r="AC178" s="15"/>
    </row>
    <row r="179" spans="29:29" ht="16" x14ac:dyDescent="0.35">
      <c r="AC179" s="15"/>
    </row>
    <row r="180" spans="29:29" ht="16" x14ac:dyDescent="0.35">
      <c r="AC180" s="15"/>
    </row>
    <row r="181" spans="29:29" ht="16" x14ac:dyDescent="0.35">
      <c r="AC181" s="15"/>
    </row>
    <row r="182" spans="29:29" ht="16" x14ac:dyDescent="0.35">
      <c r="AC182" s="15"/>
    </row>
    <row r="183" spans="29:29" ht="16" x14ac:dyDescent="0.35">
      <c r="AC183" s="15"/>
    </row>
    <row r="184" spans="29:29" ht="16" x14ac:dyDescent="0.35">
      <c r="AC184" s="15"/>
    </row>
    <row r="185" spans="29:29" ht="16" x14ac:dyDescent="0.35">
      <c r="AC185" s="15"/>
    </row>
    <row r="186" spans="29:29" ht="16" x14ac:dyDescent="0.35">
      <c r="AC186" s="15"/>
    </row>
    <row r="187" spans="29:29" ht="16" x14ac:dyDescent="0.35">
      <c r="AC187" s="15"/>
    </row>
    <row r="188" spans="29:29" ht="16" x14ac:dyDescent="0.35">
      <c r="AC188" s="15"/>
    </row>
    <row r="189" spans="29:29" ht="16" x14ac:dyDescent="0.35">
      <c r="AC189" s="15"/>
    </row>
    <row r="190" spans="29:29" ht="16" x14ac:dyDescent="0.35">
      <c r="AC190" s="15"/>
    </row>
    <row r="191" spans="29:29" ht="16" x14ac:dyDescent="0.35">
      <c r="AC191" s="15"/>
    </row>
    <row r="192" spans="29:29" ht="16" x14ac:dyDescent="0.35">
      <c r="AC192" s="15"/>
    </row>
    <row r="193" spans="29:29" ht="16" x14ac:dyDescent="0.35">
      <c r="AC193" s="15"/>
    </row>
    <row r="194" spans="29:29" ht="16" x14ac:dyDescent="0.35">
      <c r="AC194" s="15"/>
    </row>
    <row r="195" spans="29:29" ht="16" x14ac:dyDescent="0.35">
      <c r="AC195" s="15"/>
    </row>
    <row r="196" spans="29:29" ht="16" x14ac:dyDescent="0.35">
      <c r="AC196" s="15"/>
    </row>
    <row r="197" spans="29:29" ht="16" x14ac:dyDescent="0.35">
      <c r="AC197" s="15"/>
    </row>
    <row r="198" spans="29:29" ht="16" x14ac:dyDescent="0.35">
      <c r="AC198" s="15"/>
    </row>
    <row r="199" spans="29:29" ht="16" x14ac:dyDescent="0.35">
      <c r="AC199" s="15"/>
    </row>
    <row r="200" spans="29:29" ht="16" x14ac:dyDescent="0.35">
      <c r="AC200" s="15"/>
    </row>
    <row r="201" spans="29:29" ht="16" x14ac:dyDescent="0.35">
      <c r="AC201" s="15"/>
    </row>
    <row r="202" spans="29:29" ht="16" x14ac:dyDescent="0.35">
      <c r="AC202" s="15"/>
    </row>
    <row r="203" spans="29:29" ht="16" x14ac:dyDescent="0.35">
      <c r="AC203" s="15"/>
    </row>
    <row r="204" spans="29:29" ht="16" x14ac:dyDescent="0.35">
      <c r="AC204" s="15"/>
    </row>
    <row r="205" spans="29:29" ht="16" x14ac:dyDescent="0.35">
      <c r="AC205" s="15"/>
    </row>
    <row r="206" spans="29:29" ht="16" x14ac:dyDescent="0.35">
      <c r="AC206" s="15"/>
    </row>
    <row r="207" spans="29:29" ht="16" x14ac:dyDescent="0.35">
      <c r="AC207" s="15"/>
    </row>
    <row r="208" spans="29:29" ht="16" x14ac:dyDescent="0.35">
      <c r="AC208" s="15"/>
    </row>
    <row r="209" spans="29:29" ht="16" x14ac:dyDescent="0.35">
      <c r="AC209" s="15"/>
    </row>
    <row r="210" spans="29:29" ht="16" x14ac:dyDescent="0.35">
      <c r="AC210" s="15"/>
    </row>
    <row r="211" spans="29:29" ht="16" x14ac:dyDescent="0.35">
      <c r="AC211" s="15"/>
    </row>
    <row r="212" spans="29:29" ht="16" x14ac:dyDescent="0.35">
      <c r="AC212" s="15"/>
    </row>
    <row r="213" spans="29:29" ht="16" x14ac:dyDescent="0.35">
      <c r="AC213" s="15"/>
    </row>
    <row r="214" spans="29:29" ht="16" x14ac:dyDescent="0.35">
      <c r="AC214" s="15"/>
    </row>
    <row r="215" spans="29:29" ht="16" x14ac:dyDescent="0.35">
      <c r="AC215" s="15"/>
    </row>
    <row r="216" spans="29:29" ht="16" x14ac:dyDescent="0.35">
      <c r="AC216" s="15"/>
    </row>
    <row r="217" spans="29:29" ht="16" x14ac:dyDescent="0.35">
      <c r="AC217" s="15"/>
    </row>
    <row r="218" spans="29:29" ht="16" x14ac:dyDescent="0.35">
      <c r="AC218" s="15"/>
    </row>
    <row r="219" spans="29:29" ht="16" x14ac:dyDescent="0.35">
      <c r="AC219" s="15"/>
    </row>
    <row r="220" spans="29:29" ht="16" x14ac:dyDescent="0.35">
      <c r="AC220" s="15"/>
    </row>
    <row r="221" spans="29:29" ht="16" x14ac:dyDescent="0.35">
      <c r="AC221" s="15"/>
    </row>
    <row r="222" spans="29:29" ht="16" x14ac:dyDescent="0.35">
      <c r="AC222" s="15"/>
    </row>
    <row r="223" spans="29:29" ht="16" x14ac:dyDescent="0.35">
      <c r="AC223" s="15"/>
    </row>
    <row r="224" spans="29:29" ht="16" x14ac:dyDescent="0.35">
      <c r="AC224" s="15"/>
    </row>
    <row r="225" spans="29:29" ht="16" x14ac:dyDescent="0.35">
      <c r="AC225" s="15"/>
    </row>
    <row r="226" spans="29:29" ht="16" x14ac:dyDescent="0.35">
      <c r="AC226" s="15"/>
    </row>
    <row r="227" spans="29:29" ht="16" x14ac:dyDescent="0.35">
      <c r="AC227" s="15"/>
    </row>
    <row r="228" spans="29:29" ht="16" x14ac:dyDescent="0.35">
      <c r="AC228" s="15"/>
    </row>
    <row r="229" spans="29:29" ht="16" x14ac:dyDescent="0.35">
      <c r="AC229" s="15"/>
    </row>
    <row r="230" spans="29:29" ht="16" x14ac:dyDescent="0.35">
      <c r="AC230" s="15"/>
    </row>
    <row r="231" spans="29:29" ht="16" x14ac:dyDescent="0.35">
      <c r="AC231" s="15"/>
    </row>
    <row r="232" spans="29:29" ht="16" x14ac:dyDescent="0.35">
      <c r="AC232" s="15"/>
    </row>
    <row r="233" spans="29:29" ht="16" x14ac:dyDescent="0.35">
      <c r="AC233" s="15"/>
    </row>
    <row r="234" spans="29:29" ht="16" x14ac:dyDescent="0.35">
      <c r="AC234" s="15"/>
    </row>
    <row r="235" spans="29:29" ht="16" x14ac:dyDescent="0.35">
      <c r="AC235" s="15"/>
    </row>
    <row r="236" spans="29:29" ht="16" x14ac:dyDescent="0.35">
      <c r="AC236" s="15"/>
    </row>
    <row r="237" spans="29:29" ht="16" x14ac:dyDescent="0.35">
      <c r="AC237" s="15"/>
    </row>
    <row r="238" spans="29:29" ht="16" x14ac:dyDescent="0.35">
      <c r="AC238" s="15"/>
    </row>
    <row r="239" spans="29:29" ht="16" x14ac:dyDescent="0.35">
      <c r="AC239" s="15"/>
    </row>
    <row r="240" spans="29:29" ht="16" x14ac:dyDescent="0.35">
      <c r="AC240" s="15"/>
    </row>
    <row r="241" spans="29:29" ht="16" x14ac:dyDescent="0.35">
      <c r="AC241" s="15"/>
    </row>
    <row r="242" spans="29:29" ht="16" x14ac:dyDescent="0.35">
      <c r="AC242" s="15"/>
    </row>
    <row r="243" spans="29:29" ht="16" x14ac:dyDescent="0.35">
      <c r="AC243" s="15"/>
    </row>
    <row r="244" spans="29:29" ht="16" x14ac:dyDescent="0.35">
      <c r="AC244" s="15"/>
    </row>
    <row r="245" spans="29:29" ht="16" x14ac:dyDescent="0.35">
      <c r="AC245" s="15"/>
    </row>
    <row r="246" spans="29:29" ht="16" x14ac:dyDescent="0.35">
      <c r="AC246" s="15"/>
    </row>
    <row r="247" spans="29:29" ht="16" x14ac:dyDescent="0.35">
      <c r="AC247" s="15"/>
    </row>
    <row r="248" spans="29:29" ht="16" x14ac:dyDescent="0.35">
      <c r="AC248" s="15"/>
    </row>
    <row r="249" spans="29:29" ht="16" x14ac:dyDescent="0.35">
      <c r="AC249" s="15"/>
    </row>
    <row r="250" spans="29:29" ht="16" x14ac:dyDescent="0.35">
      <c r="AC250" s="15"/>
    </row>
    <row r="251" spans="29:29" ht="16" x14ac:dyDescent="0.35">
      <c r="AC251" s="15"/>
    </row>
    <row r="252" spans="29:29" ht="16" x14ac:dyDescent="0.35">
      <c r="AC252" s="15"/>
    </row>
    <row r="253" spans="29:29" ht="16" x14ac:dyDescent="0.35">
      <c r="AC253" s="15"/>
    </row>
    <row r="254" spans="29:29" ht="16" x14ac:dyDescent="0.35">
      <c r="AC254" s="15"/>
    </row>
    <row r="255" spans="29:29" ht="16" x14ac:dyDescent="0.35">
      <c r="AC255" s="15"/>
    </row>
    <row r="256" spans="29:29" ht="16" x14ac:dyDescent="0.35">
      <c r="AC256" s="15"/>
    </row>
    <row r="257" spans="29:29" ht="16" x14ac:dyDescent="0.35">
      <c r="AC257" s="15"/>
    </row>
    <row r="258" spans="29:29" ht="16" x14ac:dyDescent="0.35">
      <c r="AC258" s="15"/>
    </row>
    <row r="259" spans="29:29" ht="16" x14ac:dyDescent="0.35">
      <c r="AC259" s="15"/>
    </row>
    <row r="260" spans="29:29" ht="16" x14ac:dyDescent="0.35">
      <c r="AC260" s="15"/>
    </row>
    <row r="261" spans="29:29" ht="16" x14ac:dyDescent="0.35">
      <c r="AC261" s="15"/>
    </row>
    <row r="262" spans="29:29" ht="16" x14ac:dyDescent="0.35">
      <c r="AC262" s="15"/>
    </row>
    <row r="263" spans="29:29" ht="16" x14ac:dyDescent="0.35">
      <c r="AC263" s="15"/>
    </row>
    <row r="264" spans="29:29" ht="16" x14ac:dyDescent="0.35">
      <c r="AC264" s="15"/>
    </row>
    <row r="265" spans="29:29" ht="16" x14ac:dyDescent="0.35">
      <c r="AC265" s="15"/>
    </row>
    <row r="266" spans="29:29" ht="16" x14ac:dyDescent="0.35">
      <c r="AC266" s="15"/>
    </row>
    <row r="267" spans="29:29" ht="16" x14ac:dyDescent="0.35">
      <c r="AC267" s="15"/>
    </row>
    <row r="268" spans="29:29" ht="16" x14ac:dyDescent="0.35">
      <c r="AC268" s="15"/>
    </row>
    <row r="269" spans="29:29" ht="16" x14ac:dyDescent="0.35">
      <c r="AC269" s="15"/>
    </row>
    <row r="270" spans="29:29" ht="16" x14ac:dyDescent="0.35">
      <c r="AC270" s="15"/>
    </row>
    <row r="271" spans="29:29" ht="16" x14ac:dyDescent="0.35">
      <c r="AC271" s="15"/>
    </row>
    <row r="272" spans="29:29" ht="16" x14ac:dyDescent="0.35">
      <c r="AC272" s="15"/>
    </row>
    <row r="273" spans="29:29" ht="16" x14ac:dyDescent="0.35">
      <c r="AC273" s="15"/>
    </row>
    <row r="274" spans="29:29" ht="16" x14ac:dyDescent="0.35">
      <c r="AC274" s="15"/>
    </row>
    <row r="275" spans="29:29" ht="16" x14ac:dyDescent="0.35">
      <c r="AC275" s="15"/>
    </row>
    <row r="276" spans="29:29" ht="16" x14ac:dyDescent="0.35">
      <c r="AC276" s="15"/>
    </row>
    <row r="277" spans="29:29" ht="16" x14ac:dyDescent="0.35">
      <c r="AC277" s="15"/>
    </row>
    <row r="278" spans="29:29" ht="16" x14ac:dyDescent="0.35">
      <c r="AC278" s="15"/>
    </row>
    <row r="279" spans="29:29" ht="16" x14ac:dyDescent="0.35">
      <c r="AC279" s="15"/>
    </row>
    <row r="280" spans="29:29" ht="16" x14ac:dyDescent="0.35">
      <c r="AC280" s="15"/>
    </row>
    <row r="281" spans="29:29" ht="16" x14ac:dyDescent="0.35">
      <c r="AC281" s="15"/>
    </row>
    <row r="282" spans="29:29" ht="16" x14ac:dyDescent="0.35">
      <c r="AC282" s="15"/>
    </row>
    <row r="283" spans="29:29" ht="16" x14ac:dyDescent="0.35">
      <c r="AC283" s="15"/>
    </row>
    <row r="284" spans="29:29" ht="16" x14ac:dyDescent="0.35">
      <c r="AC284" s="15"/>
    </row>
    <row r="285" spans="29:29" ht="16" x14ac:dyDescent="0.35">
      <c r="AC285" s="15"/>
    </row>
    <row r="286" spans="29:29" ht="16" x14ac:dyDescent="0.35">
      <c r="AC286" s="15"/>
    </row>
    <row r="287" spans="29:29" ht="16" x14ac:dyDescent="0.35">
      <c r="AC287" s="15"/>
    </row>
    <row r="288" spans="29:29" ht="16" x14ac:dyDescent="0.35">
      <c r="AC288" s="15"/>
    </row>
    <row r="289" spans="29:29" ht="16" x14ac:dyDescent="0.35">
      <c r="AC289" s="15"/>
    </row>
    <row r="290" spans="29:29" ht="16" x14ac:dyDescent="0.35">
      <c r="AC290" s="15"/>
    </row>
    <row r="291" spans="29:29" ht="16" x14ac:dyDescent="0.35">
      <c r="AC291" s="15"/>
    </row>
    <row r="292" spans="29:29" ht="16" x14ac:dyDescent="0.35">
      <c r="AC292" s="15"/>
    </row>
    <row r="293" spans="29:29" ht="16" x14ac:dyDescent="0.35">
      <c r="AC293" s="15"/>
    </row>
    <row r="294" spans="29:29" ht="16" x14ac:dyDescent="0.35">
      <c r="AC294" s="15"/>
    </row>
    <row r="295" spans="29:29" ht="16" x14ac:dyDescent="0.35">
      <c r="AC295" s="15"/>
    </row>
    <row r="296" spans="29:29" ht="16" x14ac:dyDescent="0.35">
      <c r="AC296" s="15"/>
    </row>
    <row r="297" spans="29:29" ht="16" x14ac:dyDescent="0.35">
      <c r="AC297" s="15"/>
    </row>
    <row r="298" spans="29:29" ht="16" x14ac:dyDescent="0.35">
      <c r="AC298" s="15"/>
    </row>
    <row r="299" spans="29:29" ht="16" x14ac:dyDescent="0.35">
      <c r="AC299" s="15"/>
    </row>
    <row r="300" spans="29:29" ht="16" x14ac:dyDescent="0.35">
      <c r="AC300" s="15"/>
    </row>
    <row r="301" spans="29:29" ht="16" x14ac:dyDescent="0.35">
      <c r="AC301" s="15"/>
    </row>
    <row r="302" spans="29:29" ht="16" x14ac:dyDescent="0.35">
      <c r="AC302" s="15"/>
    </row>
    <row r="303" spans="29:29" ht="16" x14ac:dyDescent="0.35">
      <c r="AC303" s="15"/>
    </row>
    <row r="304" spans="29:29" ht="16" x14ac:dyDescent="0.35">
      <c r="AC304" s="15"/>
    </row>
    <row r="305" spans="29:29" ht="16" x14ac:dyDescent="0.35">
      <c r="AC305" s="15"/>
    </row>
    <row r="306" spans="29:29" ht="16" x14ac:dyDescent="0.35">
      <c r="AC306" s="15"/>
    </row>
    <row r="307" spans="29:29" ht="16" x14ac:dyDescent="0.35">
      <c r="AC307" s="15"/>
    </row>
    <row r="308" spans="29:29" ht="16" x14ac:dyDescent="0.35">
      <c r="AC308" s="15"/>
    </row>
    <row r="309" spans="29:29" ht="16" x14ac:dyDescent="0.35">
      <c r="AC309" s="15"/>
    </row>
    <row r="310" spans="29:29" ht="16" x14ac:dyDescent="0.35">
      <c r="AC310" s="15"/>
    </row>
    <row r="311" spans="29:29" ht="16" x14ac:dyDescent="0.35">
      <c r="AC311" s="15"/>
    </row>
    <row r="312" spans="29:29" ht="16" x14ac:dyDescent="0.35">
      <c r="AC312" s="15"/>
    </row>
    <row r="313" spans="29:29" ht="16" x14ac:dyDescent="0.35">
      <c r="AC313" s="15"/>
    </row>
    <row r="314" spans="29:29" ht="16" x14ac:dyDescent="0.35">
      <c r="AC314" s="15"/>
    </row>
    <row r="315" spans="29:29" ht="16" x14ac:dyDescent="0.35">
      <c r="AC315" s="15"/>
    </row>
    <row r="316" spans="29:29" ht="16" x14ac:dyDescent="0.35">
      <c r="AC316" s="15"/>
    </row>
    <row r="317" spans="29:29" ht="16" x14ac:dyDescent="0.35">
      <c r="AC317" s="15"/>
    </row>
    <row r="318" spans="29:29" ht="16" x14ac:dyDescent="0.35">
      <c r="AC318" s="15"/>
    </row>
    <row r="319" spans="29:29" ht="16" x14ac:dyDescent="0.35">
      <c r="AC319" s="15"/>
    </row>
    <row r="320" spans="29:29" ht="16" x14ac:dyDescent="0.35">
      <c r="AC320" s="15"/>
    </row>
    <row r="321" spans="29:29" ht="16" x14ac:dyDescent="0.35">
      <c r="AC321" s="15"/>
    </row>
    <row r="322" spans="29:29" ht="16" x14ac:dyDescent="0.35">
      <c r="AC322" s="15"/>
    </row>
    <row r="323" spans="29:29" ht="16" x14ac:dyDescent="0.35">
      <c r="AC323" s="15"/>
    </row>
    <row r="324" spans="29:29" ht="16" x14ac:dyDescent="0.35">
      <c r="AC324" s="15"/>
    </row>
    <row r="325" spans="29:29" ht="16" x14ac:dyDescent="0.35">
      <c r="AC325" s="15"/>
    </row>
    <row r="326" spans="29:29" ht="16" x14ac:dyDescent="0.35">
      <c r="AC326" s="15"/>
    </row>
    <row r="327" spans="29:29" ht="16" x14ac:dyDescent="0.35">
      <c r="AC327" s="15"/>
    </row>
    <row r="328" spans="29:29" ht="16" x14ac:dyDescent="0.35">
      <c r="AC328" s="15"/>
    </row>
    <row r="329" spans="29:29" ht="16" x14ac:dyDescent="0.35">
      <c r="AC329" s="15"/>
    </row>
    <row r="330" spans="29:29" ht="16" x14ac:dyDescent="0.35">
      <c r="AC330" s="15"/>
    </row>
    <row r="331" spans="29:29" ht="16" x14ac:dyDescent="0.35">
      <c r="AC331" s="15"/>
    </row>
    <row r="332" spans="29:29" ht="16" x14ac:dyDescent="0.35">
      <c r="AC332" s="15"/>
    </row>
    <row r="333" spans="29:29" ht="16" x14ac:dyDescent="0.35">
      <c r="AC333" s="15"/>
    </row>
    <row r="334" spans="29:29" ht="16" x14ac:dyDescent="0.35">
      <c r="AC334" s="15"/>
    </row>
    <row r="335" spans="29:29" ht="16" x14ac:dyDescent="0.35">
      <c r="AC335" s="15"/>
    </row>
    <row r="336" spans="29:29" ht="16" x14ac:dyDescent="0.35">
      <c r="AC336" s="15"/>
    </row>
    <row r="337" spans="29:29" ht="16" x14ac:dyDescent="0.35">
      <c r="AC337" s="15"/>
    </row>
    <row r="338" spans="29:29" ht="16" x14ac:dyDescent="0.35">
      <c r="AC338" s="15"/>
    </row>
    <row r="339" spans="29:29" ht="16" x14ac:dyDescent="0.35">
      <c r="AC339" s="15"/>
    </row>
    <row r="340" spans="29:29" ht="16" x14ac:dyDescent="0.35">
      <c r="AC340" s="15"/>
    </row>
    <row r="341" spans="29:29" ht="16" x14ac:dyDescent="0.35">
      <c r="AC341" s="15"/>
    </row>
    <row r="342" spans="29:29" ht="16" x14ac:dyDescent="0.35">
      <c r="AC342" s="15"/>
    </row>
    <row r="343" spans="29:29" ht="16" x14ac:dyDescent="0.35">
      <c r="AC343" s="15"/>
    </row>
    <row r="344" spans="29:29" ht="16" x14ac:dyDescent="0.35">
      <c r="AC344" s="15"/>
    </row>
    <row r="345" spans="29:29" ht="16" x14ac:dyDescent="0.35">
      <c r="AC345" s="15"/>
    </row>
    <row r="346" spans="29:29" ht="16" x14ac:dyDescent="0.35">
      <c r="AC346" s="15"/>
    </row>
    <row r="347" spans="29:29" ht="16" x14ac:dyDescent="0.35">
      <c r="AC347" s="15"/>
    </row>
    <row r="348" spans="29:29" ht="16" x14ac:dyDescent="0.35">
      <c r="AC348" s="15"/>
    </row>
    <row r="349" spans="29:29" ht="16" x14ac:dyDescent="0.35">
      <c r="AC349" s="15"/>
    </row>
    <row r="350" spans="29:29" ht="16" x14ac:dyDescent="0.35">
      <c r="AC350" s="15"/>
    </row>
    <row r="351" spans="29:29" ht="16" x14ac:dyDescent="0.35">
      <c r="AC351" s="15"/>
    </row>
    <row r="352" spans="29:29" ht="16" x14ac:dyDescent="0.35">
      <c r="AC352" s="15"/>
    </row>
    <row r="353" spans="29:29" ht="16" x14ac:dyDescent="0.35">
      <c r="AC353" s="15"/>
    </row>
    <row r="354" spans="29:29" ht="16" x14ac:dyDescent="0.35">
      <c r="AC354" s="15"/>
    </row>
    <row r="355" spans="29:29" ht="16" x14ac:dyDescent="0.35">
      <c r="AC355" s="15"/>
    </row>
    <row r="356" spans="29:29" ht="16" x14ac:dyDescent="0.35">
      <c r="AC356" s="15"/>
    </row>
    <row r="357" spans="29:29" ht="16" x14ac:dyDescent="0.35">
      <c r="AC357" s="15"/>
    </row>
    <row r="358" spans="29:29" ht="16" x14ac:dyDescent="0.35">
      <c r="AC358" s="15"/>
    </row>
    <row r="359" spans="29:29" ht="16" x14ac:dyDescent="0.35">
      <c r="AC359" s="15"/>
    </row>
    <row r="360" spans="29:29" ht="16" x14ac:dyDescent="0.35">
      <c r="AC360" s="15"/>
    </row>
    <row r="361" spans="29:29" ht="16" x14ac:dyDescent="0.35">
      <c r="AC361" s="15"/>
    </row>
    <row r="362" spans="29:29" ht="16" x14ac:dyDescent="0.35">
      <c r="AC362" s="15"/>
    </row>
    <row r="363" spans="29:29" ht="16" x14ac:dyDescent="0.35">
      <c r="AC363" s="15"/>
    </row>
    <row r="364" spans="29:29" ht="16" x14ac:dyDescent="0.35">
      <c r="AC364" s="15"/>
    </row>
    <row r="365" spans="29:29" ht="16" x14ac:dyDescent="0.35">
      <c r="AC365" s="15"/>
    </row>
    <row r="366" spans="29:29" ht="16" x14ac:dyDescent="0.35">
      <c r="AC366" s="15"/>
    </row>
    <row r="367" spans="29:29" ht="16" x14ac:dyDescent="0.35">
      <c r="AC367" s="15"/>
    </row>
    <row r="368" spans="29:29" ht="16" x14ac:dyDescent="0.35">
      <c r="AC368" s="15"/>
    </row>
    <row r="369" spans="29:29" ht="16" x14ac:dyDescent="0.35">
      <c r="AC369" s="15"/>
    </row>
    <row r="370" spans="29:29" ht="16" x14ac:dyDescent="0.35">
      <c r="AC370" s="15"/>
    </row>
    <row r="371" spans="29:29" ht="16" x14ac:dyDescent="0.35">
      <c r="AC371" s="15"/>
    </row>
    <row r="372" spans="29:29" ht="16" x14ac:dyDescent="0.35">
      <c r="AC372" s="15"/>
    </row>
    <row r="373" spans="29:29" ht="16" x14ac:dyDescent="0.35">
      <c r="AC373" s="15"/>
    </row>
    <row r="374" spans="29:29" ht="16" x14ac:dyDescent="0.35">
      <c r="AC374" s="15"/>
    </row>
    <row r="375" spans="29:29" ht="16" x14ac:dyDescent="0.35">
      <c r="AC375" s="15"/>
    </row>
    <row r="376" spans="29:29" ht="16" x14ac:dyDescent="0.35">
      <c r="AC376" s="15"/>
    </row>
    <row r="377" spans="29:29" ht="16" x14ac:dyDescent="0.35">
      <c r="AC377" s="15"/>
    </row>
    <row r="378" spans="29:29" ht="16" x14ac:dyDescent="0.35">
      <c r="AC378" s="15"/>
    </row>
    <row r="379" spans="29:29" ht="16" x14ac:dyDescent="0.35">
      <c r="AC379" s="15"/>
    </row>
    <row r="380" spans="29:29" ht="16" x14ac:dyDescent="0.35">
      <c r="AC380" s="15"/>
    </row>
    <row r="381" spans="29:29" ht="16" x14ac:dyDescent="0.35">
      <c r="AC381" s="15"/>
    </row>
    <row r="382" spans="29:29" ht="16" x14ac:dyDescent="0.35">
      <c r="AC382" s="15"/>
    </row>
    <row r="383" spans="29:29" ht="16" x14ac:dyDescent="0.35">
      <c r="AC383" s="15"/>
    </row>
    <row r="384" spans="29:29" ht="16" x14ac:dyDescent="0.35">
      <c r="AC384" s="15"/>
    </row>
    <row r="385" spans="29:29" ht="16" x14ac:dyDescent="0.35">
      <c r="AC385" s="15"/>
    </row>
    <row r="386" spans="29:29" ht="16" x14ac:dyDescent="0.35">
      <c r="AC386" s="15"/>
    </row>
    <row r="387" spans="29:29" ht="16" x14ac:dyDescent="0.35">
      <c r="AC387" s="15"/>
    </row>
    <row r="388" spans="29:29" ht="16" x14ac:dyDescent="0.35">
      <c r="AC388" s="15"/>
    </row>
    <row r="389" spans="29:29" ht="16" x14ac:dyDescent="0.35">
      <c r="AC389" s="15"/>
    </row>
    <row r="390" spans="29:29" ht="16" x14ac:dyDescent="0.35">
      <c r="AC390" s="15"/>
    </row>
    <row r="391" spans="29:29" ht="16" x14ac:dyDescent="0.35">
      <c r="AC391" s="15"/>
    </row>
    <row r="392" spans="29:29" ht="16" x14ac:dyDescent="0.35">
      <c r="AC392" s="15"/>
    </row>
    <row r="393" spans="29:29" ht="16" x14ac:dyDescent="0.35">
      <c r="AC393" s="15"/>
    </row>
    <row r="394" spans="29:29" ht="16" x14ac:dyDescent="0.35">
      <c r="AC394" s="15"/>
    </row>
    <row r="395" spans="29:29" ht="16" x14ac:dyDescent="0.35">
      <c r="AC395" s="15"/>
    </row>
    <row r="396" spans="29:29" ht="16" x14ac:dyDescent="0.35">
      <c r="AC396" s="15"/>
    </row>
    <row r="397" spans="29:29" ht="16" x14ac:dyDescent="0.35">
      <c r="AC397" s="15"/>
    </row>
    <row r="398" spans="29:29" ht="16" x14ac:dyDescent="0.35">
      <c r="AC398" s="15"/>
    </row>
    <row r="399" spans="29:29" ht="16" x14ac:dyDescent="0.35">
      <c r="AC399" s="15"/>
    </row>
    <row r="400" spans="29:29" ht="16" x14ac:dyDescent="0.35">
      <c r="AC400" s="15"/>
    </row>
    <row r="401" spans="29:29" ht="16" x14ac:dyDescent="0.35">
      <c r="AC401" s="15"/>
    </row>
    <row r="402" spans="29:29" ht="16" x14ac:dyDescent="0.35">
      <c r="AC402" s="15"/>
    </row>
    <row r="403" spans="29:29" ht="16" x14ac:dyDescent="0.35">
      <c r="AC403" s="15"/>
    </row>
    <row r="404" spans="29:29" ht="16" x14ac:dyDescent="0.35">
      <c r="AC404" s="15"/>
    </row>
    <row r="405" spans="29:29" ht="16" x14ac:dyDescent="0.35">
      <c r="AC405" s="15"/>
    </row>
    <row r="406" spans="29:29" ht="16" x14ac:dyDescent="0.35">
      <c r="AC406" s="15"/>
    </row>
    <row r="407" spans="29:29" ht="16" x14ac:dyDescent="0.35">
      <c r="AC407" s="15"/>
    </row>
    <row r="408" spans="29:29" ht="16" x14ac:dyDescent="0.35">
      <c r="AC408" s="15"/>
    </row>
    <row r="409" spans="29:29" ht="16" x14ac:dyDescent="0.35">
      <c r="AC409" s="15"/>
    </row>
    <row r="410" spans="29:29" ht="16" x14ac:dyDescent="0.35">
      <c r="AC410" s="15"/>
    </row>
    <row r="411" spans="29:29" ht="16" x14ac:dyDescent="0.35">
      <c r="AC411" s="15"/>
    </row>
    <row r="412" spans="29:29" ht="16" x14ac:dyDescent="0.35">
      <c r="AC412" s="15"/>
    </row>
    <row r="413" spans="29:29" ht="16" x14ac:dyDescent="0.35">
      <c r="AC413" s="15"/>
    </row>
    <row r="414" spans="29:29" ht="16" x14ac:dyDescent="0.35">
      <c r="AC414" s="15"/>
    </row>
    <row r="415" spans="29:29" ht="16" x14ac:dyDescent="0.35">
      <c r="AC415" s="15"/>
    </row>
    <row r="416" spans="29:29" ht="16" x14ac:dyDescent="0.35">
      <c r="AC416" s="15"/>
    </row>
    <row r="417" spans="29:29" ht="16" x14ac:dyDescent="0.35">
      <c r="AC417" s="15"/>
    </row>
    <row r="418" spans="29:29" ht="16" x14ac:dyDescent="0.35">
      <c r="AC418" s="15"/>
    </row>
    <row r="419" spans="29:29" ht="16" x14ac:dyDescent="0.35">
      <c r="AC419" s="15"/>
    </row>
    <row r="420" spans="29:29" ht="16" x14ac:dyDescent="0.35">
      <c r="AC420" s="15"/>
    </row>
    <row r="421" spans="29:29" ht="16" x14ac:dyDescent="0.35">
      <c r="AC421" s="15"/>
    </row>
    <row r="422" spans="29:29" ht="16" x14ac:dyDescent="0.35">
      <c r="AC422" s="15"/>
    </row>
    <row r="423" spans="29:29" ht="16" x14ac:dyDescent="0.35">
      <c r="AC423" s="15"/>
    </row>
    <row r="424" spans="29:29" ht="16" x14ac:dyDescent="0.35">
      <c r="AC424" s="15"/>
    </row>
    <row r="425" spans="29:29" ht="16" x14ac:dyDescent="0.35">
      <c r="AC425" s="15"/>
    </row>
    <row r="426" spans="29:29" ht="16" x14ac:dyDescent="0.35">
      <c r="AC426" s="15"/>
    </row>
    <row r="427" spans="29:29" ht="16" x14ac:dyDescent="0.35">
      <c r="AC427" s="15"/>
    </row>
    <row r="428" spans="29:29" ht="16" x14ac:dyDescent="0.35">
      <c r="AC428" s="15"/>
    </row>
    <row r="429" spans="29:29" ht="16" x14ac:dyDescent="0.35">
      <c r="AC429" s="15"/>
    </row>
    <row r="430" spans="29:29" ht="16" x14ac:dyDescent="0.35">
      <c r="AC430" s="15"/>
    </row>
    <row r="431" spans="29:29" ht="16" x14ac:dyDescent="0.35">
      <c r="AC431" s="15"/>
    </row>
    <row r="432" spans="29:29" ht="16" x14ac:dyDescent="0.35">
      <c r="AC432" s="15"/>
    </row>
    <row r="433" spans="29:29" ht="16" x14ac:dyDescent="0.35">
      <c r="AC433" s="15"/>
    </row>
    <row r="434" spans="29:29" ht="16" x14ac:dyDescent="0.35">
      <c r="AC434" s="15"/>
    </row>
    <row r="435" spans="29:29" ht="16" x14ac:dyDescent="0.35">
      <c r="AC435" s="15"/>
    </row>
    <row r="436" spans="29:29" ht="16" x14ac:dyDescent="0.35">
      <c r="AC436" s="15"/>
    </row>
    <row r="437" spans="29:29" ht="16" x14ac:dyDescent="0.35">
      <c r="AC437" s="15"/>
    </row>
    <row r="438" spans="29:29" ht="16" x14ac:dyDescent="0.35">
      <c r="AC438" s="15"/>
    </row>
    <row r="439" spans="29:29" ht="16" x14ac:dyDescent="0.35">
      <c r="AC439" s="15"/>
    </row>
    <row r="440" spans="29:29" ht="16" x14ac:dyDescent="0.35">
      <c r="AC440" s="15"/>
    </row>
    <row r="441" spans="29:29" ht="16" x14ac:dyDescent="0.35">
      <c r="AC441" s="15"/>
    </row>
    <row r="442" spans="29:29" ht="16" x14ac:dyDescent="0.35">
      <c r="AC442" s="15"/>
    </row>
    <row r="443" spans="29:29" ht="16" x14ac:dyDescent="0.35">
      <c r="AC443" s="15"/>
    </row>
    <row r="444" spans="29:29" ht="16" x14ac:dyDescent="0.35">
      <c r="AC444" s="15"/>
    </row>
    <row r="445" spans="29:29" ht="16" x14ac:dyDescent="0.35">
      <c r="AC445" s="15"/>
    </row>
    <row r="446" spans="29:29" ht="16" x14ac:dyDescent="0.35">
      <c r="AC446" s="15"/>
    </row>
    <row r="447" spans="29:29" ht="16" x14ac:dyDescent="0.35">
      <c r="AC447" s="15"/>
    </row>
    <row r="448" spans="29:29" ht="16" x14ac:dyDescent="0.35">
      <c r="AC448" s="15"/>
    </row>
    <row r="449" spans="29:29" ht="16" x14ac:dyDescent="0.35">
      <c r="AC449" s="15"/>
    </row>
    <row r="450" spans="29:29" ht="16" x14ac:dyDescent="0.35">
      <c r="AC450" s="15"/>
    </row>
    <row r="451" spans="29:29" ht="16" x14ac:dyDescent="0.35">
      <c r="AC451" s="15"/>
    </row>
    <row r="452" spans="29:29" ht="16" x14ac:dyDescent="0.35">
      <c r="AC452" s="15"/>
    </row>
    <row r="453" spans="29:29" ht="16" x14ac:dyDescent="0.35">
      <c r="AC453" s="15"/>
    </row>
    <row r="454" spans="29:29" ht="16" x14ac:dyDescent="0.35">
      <c r="AC454" s="15"/>
    </row>
    <row r="455" spans="29:29" ht="16" x14ac:dyDescent="0.35">
      <c r="AC455" s="15"/>
    </row>
    <row r="456" spans="29:29" ht="16" x14ac:dyDescent="0.35">
      <c r="AC456" s="15"/>
    </row>
    <row r="457" spans="29:29" ht="16" x14ac:dyDescent="0.35">
      <c r="AC457" s="15"/>
    </row>
    <row r="458" spans="29:29" ht="16" x14ac:dyDescent="0.35">
      <c r="AC458" s="15"/>
    </row>
    <row r="459" spans="29:29" ht="16" x14ac:dyDescent="0.35">
      <c r="AC459" s="15"/>
    </row>
    <row r="460" spans="29:29" ht="16" x14ac:dyDescent="0.35">
      <c r="AC460" s="15"/>
    </row>
    <row r="461" spans="29:29" ht="16" x14ac:dyDescent="0.35">
      <c r="AC461" s="15"/>
    </row>
    <row r="462" spans="29:29" ht="16" x14ac:dyDescent="0.35">
      <c r="AC462" s="15"/>
    </row>
    <row r="463" spans="29:29" ht="16" x14ac:dyDescent="0.35">
      <c r="AC463" s="15"/>
    </row>
    <row r="464" spans="29:29" ht="16" x14ac:dyDescent="0.35">
      <c r="AC464" s="15"/>
    </row>
    <row r="465" spans="29:29" ht="16" x14ac:dyDescent="0.35">
      <c r="AC465" s="15"/>
    </row>
    <row r="466" spans="29:29" ht="16" x14ac:dyDescent="0.35">
      <c r="AC466" s="15"/>
    </row>
    <row r="467" spans="29:29" ht="16" x14ac:dyDescent="0.35">
      <c r="AC467" s="15"/>
    </row>
    <row r="468" spans="29:29" ht="16" x14ac:dyDescent="0.35">
      <c r="AC468" s="15"/>
    </row>
    <row r="469" spans="29:29" ht="16" x14ac:dyDescent="0.35">
      <c r="AC469" s="15"/>
    </row>
    <row r="470" spans="29:29" ht="16" x14ac:dyDescent="0.35">
      <c r="AC470" s="15"/>
    </row>
    <row r="471" spans="29:29" ht="16" x14ac:dyDescent="0.35">
      <c r="AC471" s="15"/>
    </row>
    <row r="472" spans="29:29" ht="16" x14ac:dyDescent="0.35">
      <c r="AC472" s="15"/>
    </row>
    <row r="473" spans="29:29" ht="16" x14ac:dyDescent="0.35">
      <c r="AC473" s="15"/>
    </row>
    <row r="474" spans="29:29" ht="16" x14ac:dyDescent="0.35">
      <c r="AC474" s="15"/>
    </row>
    <row r="475" spans="29:29" ht="16" x14ac:dyDescent="0.35">
      <c r="AC475" s="15"/>
    </row>
    <row r="476" spans="29:29" ht="16" x14ac:dyDescent="0.35">
      <c r="AC476" s="15"/>
    </row>
    <row r="477" spans="29:29" ht="16" x14ac:dyDescent="0.35">
      <c r="AC477" s="15"/>
    </row>
    <row r="478" spans="29:29" ht="16" x14ac:dyDescent="0.35">
      <c r="AC478" s="15"/>
    </row>
    <row r="479" spans="29:29" ht="16" x14ac:dyDescent="0.35">
      <c r="AC479" s="15"/>
    </row>
    <row r="480" spans="29:29" ht="16" x14ac:dyDescent="0.35">
      <c r="AC480" s="15"/>
    </row>
    <row r="481" spans="29:29" ht="16" x14ac:dyDescent="0.35">
      <c r="AC481" s="15"/>
    </row>
    <row r="482" spans="29:29" ht="16" x14ac:dyDescent="0.35">
      <c r="AC482" s="15"/>
    </row>
    <row r="483" spans="29:29" ht="16" x14ac:dyDescent="0.35">
      <c r="AC483" s="15"/>
    </row>
    <row r="484" spans="29:29" ht="16" x14ac:dyDescent="0.35">
      <c r="AC484" s="15"/>
    </row>
    <row r="485" spans="29:29" ht="16" x14ac:dyDescent="0.35">
      <c r="AC485" s="15"/>
    </row>
    <row r="486" spans="29:29" ht="16" x14ac:dyDescent="0.35">
      <c r="AC486" s="15"/>
    </row>
    <row r="487" spans="29:29" ht="16" x14ac:dyDescent="0.35">
      <c r="AC487" s="15"/>
    </row>
    <row r="488" spans="29:29" ht="16" x14ac:dyDescent="0.35">
      <c r="AC488" s="15"/>
    </row>
    <row r="489" spans="29:29" ht="16" x14ac:dyDescent="0.35">
      <c r="AC489" s="15"/>
    </row>
    <row r="490" spans="29:29" ht="16" x14ac:dyDescent="0.35">
      <c r="AC490" s="15"/>
    </row>
    <row r="491" spans="29:29" ht="16" x14ac:dyDescent="0.35">
      <c r="AC491" s="15"/>
    </row>
    <row r="492" spans="29:29" ht="16" x14ac:dyDescent="0.35">
      <c r="AC492" s="15"/>
    </row>
    <row r="493" spans="29:29" ht="16" x14ac:dyDescent="0.35">
      <c r="AC493" s="15"/>
    </row>
    <row r="494" spans="29:29" ht="16" x14ac:dyDescent="0.35">
      <c r="AC494" s="15"/>
    </row>
    <row r="495" spans="29:29" ht="16" x14ac:dyDescent="0.35">
      <c r="AC495" s="15"/>
    </row>
    <row r="496" spans="29:29" ht="16" x14ac:dyDescent="0.35">
      <c r="AC496" s="15"/>
    </row>
    <row r="497" spans="29:29" ht="16" x14ac:dyDescent="0.35">
      <c r="AC497" s="15"/>
    </row>
    <row r="498" spans="29:29" ht="16" x14ac:dyDescent="0.35">
      <c r="AC498" s="15"/>
    </row>
    <row r="499" spans="29:29" ht="16" x14ac:dyDescent="0.35">
      <c r="AC499" s="15"/>
    </row>
    <row r="500" spans="29:29" ht="16" x14ac:dyDescent="0.35">
      <c r="AC500" s="15"/>
    </row>
    <row r="501" spans="29:29" ht="16" x14ac:dyDescent="0.35">
      <c r="AC501" s="15"/>
    </row>
    <row r="502" spans="29:29" ht="16" x14ac:dyDescent="0.35">
      <c r="AC502" s="15"/>
    </row>
    <row r="503" spans="29:29" ht="16" x14ac:dyDescent="0.35">
      <c r="AC503" s="15"/>
    </row>
    <row r="504" spans="29:29" ht="16" x14ac:dyDescent="0.35">
      <c r="AC504" s="15"/>
    </row>
    <row r="505" spans="29:29" ht="16" x14ac:dyDescent="0.35">
      <c r="AC505" s="15"/>
    </row>
    <row r="506" spans="29:29" ht="16" x14ac:dyDescent="0.35">
      <c r="AC506" s="15"/>
    </row>
    <row r="507" spans="29:29" ht="16" x14ac:dyDescent="0.35">
      <c r="AC507" s="15"/>
    </row>
    <row r="508" spans="29:29" ht="16" x14ac:dyDescent="0.35">
      <c r="AC508" s="15"/>
    </row>
    <row r="509" spans="29:29" ht="16" x14ac:dyDescent="0.35">
      <c r="AC509" s="15"/>
    </row>
    <row r="510" spans="29:29" ht="16" x14ac:dyDescent="0.35">
      <c r="AC510" s="15"/>
    </row>
    <row r="511" spans="29:29" ht="16" x14ac:dyDescent="0.35">
      <c r="AC511" s="15"/>
    </row>
    <row r="512" spans="29:29" ht="16" x14ac:dyDescent="0.35">
      <c r="AC512" s="15"/>
    </row>
    <row r="513" spans="29:29" ht="16" x14ac:dyDescent="0.35">
      <c r="AC513" s="15"/>
    </row>
    <row r="514" spans="29:29" ht="16" x14ac:dyDescent="0.35">
      <c r="AC514" s="15"/>
    </row>
    <row r="515" spans="29:29" ht="16" x14ac:dyDescent="0.35">
      <c r="AC515" s="15"/>
    </row>
    <row r="516" spans="29:29" ht="16" x14ac:dyDescent="0.35">
      <c r="AC516" s="15"/>
    </row>
    <row r="517" spans="29:29" ht="16" x14ac:dyDescent="0.35">
      <c r="AC517" s="15"/>
    </row>
    <row r="518" spans="29:29" ht="16" x14ac:dyDescent="0.35">
      <c r="AC518" s="15"/>
    </row>
    <row r="519" spans="29:29" ht="16" x14ac:dyDescent="0.35">
      <c r="AC519" s="15"/>
    </row>
    <row r="520" spans="29:29" ht="16" x14ac:dyDescent="0.35">
      <c r="AC520" s="15"/>
    </row>
    <row r="521" spans="29:29" ht="16" x14ac:dyDescent="0.35">
      <c r="AC521" s="15"/>
    </row>
    <row r="522" spans="29:29" ht="16" x14ac:dyDescent="0.35">
      <c r="AC522" s="15"/>
    </row>
    <row r="523" spans="29:29" ht="16" x14ac:dyDescent="0.35">
      <c r="AC523" s="15"/>
    </row>
    <row r="524" spans="29:29" ht="16" x14ac:dyDescent="0.35">
      <c r="AC524" s="15"/>
    </row>
    <row r="525" spans="29:29" ht="16" x14ac:dyDescent="0.35">
      <c r="AC525" s="15"/>
    </row>
    <row r="526" spans="29:29" ht="16" x14ac:dyDescent="0.35">
      <c r="AC526" s="15"/>
    </row>
    <row r="527" spans="29:29" ht="16" x14ac:dyDescent="0.35">
      <c r="AC527" s="15"/>
    </row>
    <row r="528" spans="29:29" ht="16" x14ac:dyDescent="0.35">
      <c r="AC528" s="15"/>
    </row>
    <row r="529" spans="29:29" ht="16" x14ac:dyDescent="0.35">
      <c r="AC529" s="15"/>
    </row>
    <row r="530" spans="29:29" ht="16" x14ac:dyDescent="0.35">
      <c r="AC530" s="15"/>
    </row>
    <row r="531" spans="29:29" ht="16" x14ac:dyDescent="0.35">
      <c r="AC531" s="15"/>
    </row>
    <row r="532" spans="29:29" ht="16" x14ac:dyDescent="0.35">
      <c r="AC532" s="15"/>
    </row>
    <row r="533" spans="29:29" ht="16" x14ac:dyDescent="0.35">
      <c r="AC533" s="15"/>
    </row>
    <row r="534" spans="29:29" ht="16" x14ac:dyDescent="0.35">
      <c r="AC534" s="15"/>
    </row>
    <row r="535" spans="29:29" ht="16" x14ac:dyDescent="0.35">
      <c r="AC535" s="15"/>
    </row>
    <row r="536" spans="29:29" ht="16" x14ac:dyDescent="0.35">
      <c r="AC536" s="15"/>
    </row>
    <row r="537" spans="29:29" ht="16" x14ac:dyDescent="0.35">
      <c r="AC537" s="15"/>
    </row>
    <row r="538" spans="29:29" ht="16" x14ac:dyDescent="0.35">
      <c r="AC538" s="15"/>
    </row>
    <row r="539" spans="29:29" ht="16" x14ac:dyDescent="0.35">
      <c r="AC539" s="15"/>
    </row>
    <row r="540" spans="29:29" ht="16" x14ac:dyDescent="0.35">
      <c r="AC540" s="15"/>
    </row>
    <row r="541" spans="29:29" ht="16" x14ac:dyDescent="0.35">
      <c r="AC541" s="15"/>
    </row>
    <row r="542" spans="29:29" ht="16" x14ac:dyDescent="0.35">
      <c r="AC542" s="15"/>
    </row>
    <row r="543" spans="29:29" ht="16" x14ac:dyDescent="0.35">
      <c r="AC543" s="15"/>
    </row>
    <row r="544" spans="29:29" ht="16" x14ac:dyDescent="0.35">
      <c r="AC544" s="15"/>
    </row>
    <row r="545" spans="29:29" ht="16" x14ac:dyDescent="0.35">
      <c r="AC545" s="15"/>
    </row>
    <row r="546" spans="29:29" ht="16" x14ac:dyDescent="0.35">
      <c r="AC546" s="15"/>
    </row>
    <row r="547" spans="29:29" ht="16" x14ac:dyDescent="0.35">
      <c r="AC547" s="15"/>
    </row>
    <row r="548" spans="29:29" ht="16" x14ac:dyDescent="0.35">
      <c r="AC548" s="15"/>
    </row>
    <row r="549" spans="29:29" ht="16" x14ac:dyDescent="0.35">
      <c r="AC549" s="15"/>
    </row>
    <row r="550" spans="29:29" ht="16" x14ac:dyDescent="0.35">
      <c r="AC550" s="15"/>
    </row>
    <row r="551" spans="29:29" ht="16" x14ac:dyDescent="0.35">
      <c r="AC551" s="15"/>
    </row>
    <row r="552" spans="29:29" ht="16" x14ac:dyDescent="0.35">
      <c r="AC552" s="15"/>
    </row>
    <row r="553" spans="29:29" ht="16" x14ac:dyDescent="0.35">
      <c r="AC553" s="15"/>
    </row>
    <row r="554" spans="29:29" ht="16" x14ac:dyDescent="0.35">
      <c r="AC554" s="15"/>
    </row>
    <row r="555" spans="29:29" ht="16" x14ac:dyDescent="0.35">
      <c r="AC555" s="15"/>
    </row>
    <row r="556" spans="29:29" ht="16" x14ac:dyDescent="0.35">
      <c r="AC556" s="15"/>
    </row>
    <row r="557" spans="29:29" ht="16" x14ac:dyDescent="0.35">
      <c r="AC557" s="15"/>
    </row>
    <row r="558" spans="29:29" ht="16" x14ac:dyDescent="0.35">
      <c r="AC558" s="15"/>
    </row>
    <row r="559" spans="29:29" ht="16" x14ac:dyDescent="0.35">
      <c r="AC559" s="15"/>
    </row>
    <row r="560" spans="29:29" ht="16" x14ac:dyDescent="0.35">
      <c r="AC560" s="15"/>
    </row>
    <row r="561" spans="29:29" ht="16" x14ac:dyDescent="0.35">
      <c r="AC561" s="15"/>
    </row>
    <row r="562" spans="29:29" ht="16" x14ac:dyDescent="0.35">
      <c r="AC562" s="15"/>
    </row>
    <row r="563" spans="29:29" ht="16" x14ac:dyDescent="0.35">
      <c r="AC563" s="15"/>
    </row>
    <row r="564" spans="29:29" ht="16" x14ac:dyDescent="0.35">
      <c r="AC564" s="15"/>
    </row>
    <row r="565" spans="29:29" ht="16" x14ac:dyDescent="0.35">
      <c r="AC565" s="15"/>
    </row>
    <row r="566" spans="29:29" ht="16" x14ac:dyDescent="0.35">
      <c r="AC566" s="15"/>
    </row>
    <row r="567" spans="29:29" ht="16" x14ac:dyDescent="0.35">
      <c r="AC567" s="15"/>
    </row>
    <row r="568" spans="29:29" ht="16" x14ac:dyDescent="0.35">
      <c r="AC568" s="15"/>
    </row>
    <row r="569" spans="29:29" ht="16" x14ac:dyDescent="0.35">
      <c r="AC569" s="15"/>
    </row>
    <row r="570" spans="29:29" ht="16" x14ac:dyDescent="0.35">
      <c r="AC570" s="15"/>
    </row>
    <row r="571" spans="29:29" ht="16" x14ac:dyDescent="0.35">
      <c r="AC571" s="15"/>
    </row>
    <row r="572" spans="29:29" ht="16" x14ac:dyDescent="0.35">
      <c r="AC572" s="15"/>
    </row>
    <row r="573" spans="29:29" ht="16" x14ac:dyDescent="0.35">
      <c r="AC573" s="15"/>
    </row>
    <row r="574" spans="29:29" ht="16" x14ac:dyDescent="0.35">
      <c r="AC574" s="15"/>
    </row>
    <row r="575" spans="29:29" ht="16" x14ac:dyDescent="0.35">
      <c r="AC575" s="15"/>
    </row>
    <row r="576" spans="29:29" ht="16" x14ac:dyDescent="0.35">
      <c r="AC576" s="15"/>
    </row>
    <row r="577" spans="29:29" ht="16" x14ac:dyDescent="0.35">
      <c r="AC577" s="15"/>
    </row>
    <row r="578" spans="29:29" ht="16" x14ac:dyDescent="0.35">
      <c r="AC578" s="15"/>
    </row>
    <row r="579" spans="29:29" ht="16" x14ac:dyDescent="0.35">
      <c r="AC579" s="15"/>
    </row>
    <row r="580" spans="29:29" ht="16" x14ac:dyDescent="0.35">
      <c r="AC580" s="15"/>
    </row>
    <row r="581" spans="29:29" ht="16" x14ac:dyDescent="0.35">
      <c r="AC581" s="15"/>
    </row>
    <row r="582" spans="29:29" ht="16" x14ac:dyDescent="0.35">
      <c r="AC582" s="15"/>
    </row>
    <row r="583" spans="29:29" ht="16" x14ac:dyDescent="0.35">
      <c r="AC583" s="15"/>
    </row>
    <row r="584" spans="29:29" ht="16" x14ac:dyDescent="0.35">
      <c r="AC584" s="15"/>
    </row>
    <row r="585" spans="29:29" ht="16" x14ac:dyDescent="0.35">
      <c r="AC585" s="15"/>
    </row>
    <row r="586" spans="29:29" ht="16" x14ac:dyDescent="0.35">
      <c r="AC586" s="15"/>
    </row>
    <row r="587" spans="29:29" ht="16" x14ac:dyDescent="0.35">
      <c r="AC587" s="15"/>
    </row>
    <row r="588" spans="29:29" ht="16" x14ac:dyDescent="0.35">
      <c r="AC588" s="15"/>
    </row>
    <row r="589" spans="29:29" ht="16" x14ac:dyDescent="0.35">
      <c r="AC589" s="15"/>
    </row>
    <row r="590" spans="29:29" ht="16" x14ac:dyDescent="0.35">
      <c r="AC590" s="15"/>
    </row>
    <row r="591" spans="29:29" ht="16" x14ac:dyDescent="0.35">
      <c r="AC591" s="15"/>
    </row>
    <row r="592" spans="29:29" ht="16" x14ac:dyDescent="0.35">
      <c r="AC592" s="15"/>
    </row>
    <row r="593" spans="29:29" ht="16" x14ac:dyDescent="0.35">
      <c r="AC593" s="15"/>
    </row>
    <row r="594" spans="29:29" ht="16" x14ac:dyDescent="0.35">
      <c r="AC594" s="15"/>
    </row>
    <row r="595" spans="29:29" ht="16" x14ac:dyDescent="0.35">
      <c r="AC595" s="15"/>
    </row>
    <row r="596" spans="29:29" ht="16" x14ac:dyDescent="0.35">
      <c r="AC596" s="15"/>
    </row>
    <row r="597" spans="29:29" ht="16" x14ac:dyDescent="0.35">
      <c r="AC597" s="15"/>
    </row>
    <row r="598" spans="29:29" ht="16" x14ac:dyDescent="0.35">
      <c r="AC598" s="15"/>
    </row>
    <row r="599" spans="29:29" ht="16" x14ac:dyDescent="0.35">
      <c r="AC599" s="15"/>
    </row>
    <row r="600" spans="29:29" ht="16" x14ac:dyDescent="0.35">
      <c r="AC600" s="15"/>
    </row>
    <row r="601" spans="29:29" ht="16" x14ac:dyDescent="0.35">
      <c r="AC601" s="15"/>
    </row>
    <row r="602" spans="29:29" ht="16" x14ac:dyDescent="0.35">
      <c r="AC602" s="15"/>
    </row>
    <row r="603" spans="29:29" ht="16" x14ac:dyDescent="0.35">
      <c r="AC603" s="15"/>
    </row>
    <row r="604" spans="29:29" ht="16" x14ac:dyDescent="0.35">
      <c r="AC604" s="15"/>
    </row>
    <row r="605" spans="29:29" ht="16" x14ac:dyDescent="0.35">
      <c r="AC605" s="15"/>
    </row>
    <row r="606" spans="29:29" ht="16" x14ac:dyDescent="0.35">
      <c r="AC606" s="15"/>
    </row>
    <row r="607" spans="29:29" ht="16" x14ac:dyDescent="0.35">
      <c r="AC607" s="15"/>
    </row>
    <row r="608" spans="29:29" ht="16" x14ac:dyDescent="0.35">
      <c r="AC608" s="15"/>
    </row>
    <row r="609" spans="29:29" ht="16" x14ac:dyDescent="0.35">
      <c r="AC609" s="15"/>
    </row>
    <row r="610" spans="29:29" ht="16" x14ac:dyDescent="0.35">
      <c r="AC610" s="15"/>
    </row>
    <row r="611" spans="29:29" ht="16" x14ac:dyDescent="0.35">
      <c r="AC611" s="15"/>
    </row>
    <row r="612" spans="29:29" ht="16" x14ac:dyDescent="0.35">
      <c r="AC612" s="15"/>
    </row>
    <row r="613" spans="29:29" ht="16" x14ac:dyDescent="0.35">
      <c r="AC613" s="15"/>
    </row>
    <row r="614" spans="29:29" ht="16" x14ac:dyDescent="0.35">
      <c r="AC614" s="15"/>
    </row>
    <row r="615" spans="29:29" ht="16" x14ac:dyDescent="0.35">
      <c r="AC615" s="15"/>
    </row>
    <row r="616" spans="29:29" ht="16" x14ac:dyDescent="0.35">
      <c r="AC616" s="15"/>
    </row>
    <row r="617" spans="29:29" ht="16" x14ac:dyDescent="0.35">
      <c r="AC617" s="15"/>
    </row>
    <row r="618" spans="29:29" ht="16" x14ac:dyDescent="0.35">
      <c r="AC618" s="15"/>
    </row>
    <row r="619" spans="29:29" ht="16" x14ac:dyDescent="0.35">
      <c r="AC619" s="15"/>
    </row>
    <row r="620" spans="29:29" ht="16" x14ac:dyDescent="0.35">
      <c r="AC620" s="15"/>
    </row>
    <row r="621" spans="29:29" ht="16" x14ac:dyDescent="0.35">
      <c r="AC621" s="15"/>
    </row>
    <row r="622" spans="29:29" ht="16" x14ac:dyDescent="0.35">
      <c r="AC622" s="15"/>
    </row>
    <row r="623" spans="29:29" ht="16" x14ac:dyDescent="0.35">
      <c r="AC623" s="15"/>
    </row>
    <row r="624" spans="29:29" ht="16" x14ac:dyDescent="0.35">
      <c r="AC624" s="15"/>
    </row>
    <row r="625" spans="29:29" ht="16" x14ac:dyDescent="0.35">
      <c r="AC625" s="15"/>
    </row>
    <row r="626" spans="29:29" ht="16" x14ac:dyDescent="0.35">
      <c r="AC626" s="15"/>
    </row>
    <row r="627" spans="29:29" ht="16" x14ac:dyDescent="0.35">
      <c r="AC627" s="15"/>
    </row>
    <row r="628" spans="29:29" ht="16" x14ac:dyDescent="0.35">
      <c r="AC628" s="15"/>
    </row>
    <row r="629" spans="29:29" ht="16" x14ac:dyDescent="0.35">
      <c r="AC629" s="15"/>
    </row>
    <row r="630" spans="29:29" ht="16" x14ac:dyDescent="0.35">
      <c r="AC630" s="15"/>
    </row>
    <row r="631" spans="29:29" ht="16" x14ac:dyDescent="0.35">
      <c r="AC631" s="15"/>
    </row>
    <row r="632" spans="29:29" ht="16" x14ac:dyDescent="0.35">
      <c r="AC632" s="15"/>
    </row>
    <row r="633" spans="29:29" ht="16" x14ac:dyDescent="0.35">
      <c r="AC633" s="15"/>
    </row>
    <row r="634" spans="29:29" ht="16" x14ac:dyDescent="0.35">
      <c r="AC634" s="15"/>
    </row>
    <row r="635" spans="29:29" ht="16" x14ac:dyDescent="0.35">
      <c r="AC635" s="15"/>
    </row>
    <row r="636" spans="29:29" ht="16" x14ac:dyDescent="0.35">
      <c r="AC636" s="15"/>
    </row>
    <row r="637" spans="29:29" ht="16" x14ac:dyDescent="0.35">
      <c r="AC637" s="15"/>
    </row>
    <row r="638" spans="29:29" ht="16" x14ac:dyDescent="0.35">
      <c r="AC638" s="15"/>
    </row>
    <row r="639" spans="29:29" ht="16" x14ac:dyDescent="0.35">
      <c r="AC639" s="15"/>
    </row>
    <row r="640" spans="29:29" ht="16" x14ac:dyDescent="0.35">
      <c r="AC640" s="15"/>
    </row>
    <row r="641" spans="29:29" ht="16" x14ac:dyDescent="0.35">
      <c r="AC641" s="15"/>
    </row>
    <row r="642" spans="29:29" ht="16" x14ac:dyDescent="0.35">
      <c r="AC642" s="15"/>
    </row>
    <row r="643" spans="29:29" ht="16" x14ac:dyDescent="0.35">
      <c r="AC643" s="15"/>
    </row>
    <row r="644" spans="29:29" ht="16" x14ac:dyDescent="0.35">
      <c r="AC644" s="15"/>
    </row>
    <row r="645" spans="29:29" ht="16" x14ac:dyDescent="0.35">
      <c r="AC645" s="15"/>
    </row>
    <row r="646" spans="29:29" ht="16" x14ac:dyDescent="0.35">
      <c r="AC646" s="15"/>
    </row>
    <row r="647" spans="29:29" ht="16" x14ac:dyDescent="0.35">
      <c r="AC647" s="15"/>
    </row>
    <row r="648" spans="29:29" ht="16" x14ac:dyDescent="0.35">
      <c r="AC648" s="15"/>
    </row>
    <row r="649" spans="29:29" ht="16" x14ac:dyDescent="0.35">
      <c r="AC649" s="15"/>
    </row>
    <row r="650" spans="29:29" ht="16" x14ac:dyDescent="0.35">
      <c r="AC650" s="15"/>
    </row>
    <row r="651" spans="29:29" ht="16" x14ac:dyDescent="0.35">
      <c r="AC651" s="15"/>
    </row>
    <row r="652" spans="29:29" ht="16" x14ac:dyDescent="0.35">
      <c r="AC652" s="15"/>
    </row>
    <row r="653" spans="29:29" ht="16" x14ac:dyDescent="0.35">
      <c r="AC653" s="15"/>
    </row>
    <row r="654" spans="29:29" ht="16" x14ac:dyDescent="0.35">
      <c r="AC654" s="15"/>
    </row>
    <row r="655" spans="29:29" ht="16" x14ac:dyDescent="0.35">
      <c r="AC655" s="15"/>
    </row>
    <row r="656" spans="29:29" ht="16" x14ac:dyDescent="0.35">
      <c r="AC656" s="15"/>
    </row>
    <row r="657" spans="29:29" ht="16" x14ac:dyDescent="0.35">
      <c r="AC657" s="15"/>
    </row>
    <row r="658" spans="29:29" ht="16" x14ac:dyDescent="0.35">
      <c r="AC658" s="15"/>
    </row>
    <row r="659" spans="29:29" ht="16" x14ac:dyDescent="0.35">
      <c r="AC659" s="15"/>
    </row>
    <row r="660" spans="29:29" ht="16" x14ac:dyDescent="0.35">
      <c r="AC660" s="15"/>
    </row>
    <row r="661" spans="29:29" ht="16" x14ac:dyDescent="0.35">
      <c r="AC661" s="15"/>
    </row>
    <row r="662" spans="29:29" ht="16" x14ac:dyDescent="0.35">
      <c r="AC662" s="15"/>
    </row>
    <row r="663" spans="29:29" ht="16" x14ac:dyDescent="0.35">
      <c r="AC663" s="15"/>
    </row>
    <row r="664" spans="29:29" ht="16" x14ac:dyDescent="0.35">
      <c r="AC664" s="15"/>
    </row>
    <row r="665" spans="29:29" ht="16" x14ac:dyDescent="0.35">
      <c r="AC665" s="15"/>
    </row>
    <row r="666" spans="29:29" ht="16" x14ac:dyDescent="0.35">
      <c r="AC666" s="15"/>
    </row>
    <row r="667" spans="29:29" ht="16" x14ac:dyDescent="0.35">
      <c r="AC667" s="15"/>
    </row>
    <row r="668" spans="29:29" ht="16" x14ac:dyDescent="0.35">
      <c r="AC668" s="15"/>
    </row>
    <row r="669" spans="29:29" ht="16" x14ac:dyDescent="0.35">
      <c r="AC669" s="15"/>
    </row>
    <row r="670" spans="29:29" ht="16" x14ac:dyDescent="0.35">
      <c r="AC670" s="15"/>
    </row>
    <row r="671" spans="29:29" ht="16" x14ac:dyDescent="0.35">
      <c r="AC671" s="15"/>
    </row>
    <row r="672" spans="29:29" ht="16" x14ac:dyDescent="0.35">
      <c r="AC672" s="15"/>
    </row>
    <row r="673" spans="29:29" ht="16" x14ac:dyDescent="0.35">
      <c r="AC673" s="15"/>
    </row>
    <row r="674" spans="29:29" ht="16" x14ac:dyDescent="0.35">
      <c r="AC674" s="15"/>
    </row>
    <row r="675" spans="29:29" ht="16" x14ac:dyDescent="0.35">
      <c r="AC675" s="15"/>
    </row>
    <row r="676" spans="29:29" ht="16" x14ac:dyDescent="0.35">
      <c r="AC676" s="15"/>
    </row>
    <row r="677" spans="29:29" ht="16" x14ac:dyDescent="0.35">
      <c r="AC677" s="15"/>
    </row>
    <row r="678" spans="29:29" ht="16" x14ac:dyDescent="0.35">
      <c r="AC678" s="15"/>
    </row>
    <row r="679" spans="29:29" ht="16" x14ac:dyDescent="0.35">
      <c r="AC679" s="15"/>
    </row>
    <row r="680" spans="29:29" ht="16" x14ac:dyDescent="0.35">
      <c r="AC680" s="15"/>
    </row>
    <row r="681" spans="29:29" ht="16" x14ac:dyDescent="0.35">
      <c r="AC681" s="15"/>
    </row>
    <row r="682" spans="29:29" ht="16" x14ac:dyDescent="0.35">
      <c r="AC682" s="15"/>
    </row>
    <row r="683" spans="29:29" ht="16" x14ac:dyDescent="0.35">
      <c r="AC683" s="15"/>
    </row>
    <row r="684" spans="29:29" ht="16" x14ac:dyDescent="0.35">
      <c r="AC684" s="15"/>
    </row>
    <row r="685" spans="29:29" ht="16" x14ac:dyDescent="0.35">
      <c r="AC685" s="15"/>
    </row>
    <row r="686" spans="29:29" ht="16" x14ac:dyDescent="0.35">
      <c r="AC686" s="15"/>
    </row>
    <row r="687" spans="29:29" ht="16" x14ac:dyDescent="0.35">
      <c r="AC687" s="15"/>
    </row>
    <row r="688" spans="29:29" ht="16" x14ac:dyDescent="0.35">
      <c r="AC688" s="15"/>
    </row>
    <row r="689" spans="29:29" ht="16" x14ac:dyDescent="0.35">
      <c r="AC689" s="15"/>
    </row>
    <row r="690" spans="29:29" ht="16" x14ac:dyDescent="0.35">
      <c r="AC690" s="15"/>
    </row>
    <row r="691" spans="29:29" ht="16" x14ac:dyDescent="0.35">
      <c r="AC691" s="15"/>
    </row>
    <row r="692" spans="29:29" ht="16" x14ac:dyDescent="0.35">
      <c r="AC692" s="15"/>
    </row>
    <row r="693" spans="29:29" ht="16" x14ac:dyDescent="0.35">
      <c r="AC693" s="15"/>
    </row>
    <row r="694" spans="29:29" ht="16" x14ac:dyDescent="0.35">
      <c r="AC694" s="15"/>
    </row>
    <row r="695" spans="29:29" ht="16" x14ac:dyDescent="0.35">
      <c r="AC695" s="15"/>
    </row>
    <row r="696" spans="29:29" ht="16" x14ac:dyDescent="0.35">
      <c r="AC696" s="15"/>
    </row>
    <row r="697" spans="29:29" ht="16" x14ac:dyDescent="0.35">
      <c r="AC697" s="15"/>
    </row>
    <row r="698" spans="29:29" ht="16" x14ac:dyDescent="0.35">
      <c r="AC698" s="15"/>
    </row>
    <row r="699" spans="29:29" ht="16" x14ac:dyDescent="0.35">
      <c r="AC699" s="15"/>
    </row>
    <row r="700" spans="29:29" ht="16" x14ac:dyDescent="0.35">
      <c r="AC700" s="15"/>
    </row>
    <row r="701" spans="29:29" ht="16" x14ac:dyDescent="0.35">
      <c r="AC701" s="15"/>
    </row>
    <row r="702" spans="29:29" ht="16" x14ac:dyDescent="0.35">
      <c r="AC702" s="15"/>
    </row>
    <row r="703" spans="29:29" ht="16" x14ac:dyDescent="0.35">
      <c r="AC703" s="15"/>
    </row>
    <row r="704" spans="29:29" ht="16" x14ac:dyDescent="0.35">
      <c r="AC704" s="15"/>
    </row>
    <row r="705" spans="29:29" ht="16" x14ac:dyDescent="0.35">
      <c r="AC705" s="15"/>
    </row>
    <row r="706" spans="29:29" ht="16" x14ac:dyDescent="0.35">
      <c r="AC706" s="15"/>
    </row>
    <row r="707" spans="29:29" ht="16" x14ac:dyDescent="0.35">
      <c r="AC707" s="15"/>
    </row>
    <row r="708" spans="29:29" ht="16" x14ac:dyDescent="0.35">
      <c r="AC708" s="15"/>
    </row>
    <row r="709" spans="29:29" ht="16" x14ac:dyDescent="0.35">
      <c r="AC709" s="15"/>
    </row>
    <row r="710" spans="29:29" ht="16" x14ac:dyDescent="0.35">
      <c r="AC710" s="15"/>
    </row>
    <row r="711" spans="29:29" ht="16" x14ac:dyDescent="0.35">
      <c r="AC711" s="15"/>
    </row>
    <row r="712" spans="29:29" ht="16" x14ac:dyDescent="0.35">
      <c r="AC712" s="15"/>
    </row>
    <row r="713" spans="29:29" ht="16" x14ac:dyDescent="0.35">
      <c r="AC713" s="15"/>
    </row>
    <row r="714" spans="29:29" ht="16" x14ac:dyDescent="0.35">
      <c r="AC714" s="15"/>
    </row>
    <row r="715" spans="29:29" ht="16" x14ac:dyDescent="0.35">
      <c r="AC715" s="15"/>
    </row>
    <row r="716" spans="29:29" ht="16" x14ac:dyDescent="0.35">
      <c r="AC716" s="15"/>
    </row>
    <row r="717" spans="29:29" ht="16" x14ac:dyDescent="0.35">
      <c r="AC717" s="15"/>
    </row>
    <row r="718" spans="29:29" ht="16" x14ac:dyDescent="0.35">
      <c r="AC718" s="15"/>
    </row>
    <row r="719" spans="29:29" ht="16" x14ac:dyDescent="0.35">
      <c r="AC719" s="15"/>
    </row>
    <row r="720" spans="29:29" ht="16" x14ac:dyDescent="0.35">
      <c r="AC720" s="15"/>
    </row>
    <row r="721" spans="29:29" ht="16" x14ac:dyDescent="0.35">
      <c r="AC721" s="15"/>
    </row>
    <row r="722" spans="29:29" ht="16" x14ac:dyDescent="0.35">
      <c r="AC722" s="15"/>
    </row>
    <row r="723" spans="29:29" ht="16" x14ac:dyDescent="0.35">
      <c r="AC723" s="15"/>
    </row>
    <row r="724" spans="29:29" ht="16" x14ac:dyDescent="0.35">
      <c r="AC724" s="15"/>
    </row>
    <row r="725" spans="29:29" ht="16" x14ac:dyDescent="0.35">
      <c r="AC725" s="15"/>
    </row>
    <row r="726" spans="29:29" ht="16" x14ac:dyDescent="0.35">
      <c r="AC726" s="15"/>
    </row>
    <row r="727" spans="29:29" ht="16" x14ac:dyDescent="0.35">
      <c r="AC727" s="15"/>
    </row>
    <row r="728" spans="29:29" ht="16" x14ac:dyDescent="0.35">
      <c r="AC728" s="15"/>
    </row>
    <row r="729" spans="29:29" ht="16" x14ac:dyDescent="0.35">
      <c r="AC729" s="15"/>
    </row>
    <row r="730" spans="29:29" ht="16" x14ac:dyDescent="0.35">
      <c r="AC730" s="15"/>
    </row>
    <row r="731" spans="29:29" ht="16" x14ac:dyDescent="0.35">
      <c r="AC731" s="15"/>
    </row>
    <row r="732" spans="29:29" ht="16" x14ac:dyDescent="0.35">
      <c r="AC732" s="15"/>
    </row>
    <row r="733" spans="29:29" ht="16" x14ac:dyDescent="0.35">
      <c r="AC733" s="15"/>
    </row>
    <row r="734" spans="29:29" ht="16" x14ac:dyDescent="0.35">
      <c r="AC734" s="15"/>
    </row>
    <row r="735" spans="29:29" ht="16" x14ac:dyDescent="0.35">
      <c r="AC735" s="15"/>
    </row>
    <row r="736" spans="29:29" ht="16" x14ac:dyDescent="0.35">
      <c r="AC736" s="15"/>
    </row>
    <row r="737" spans="29:29" ht="16" x14ac:dyDescent="0.35">
      <c r="AC737" s="15"/>
    </row>
    <row r="738" spans="29:29" ht="16" x14ac:dyDescent="0.35">
      <c r="AC738" s="15"/>
    </row>
    <row r="739" spans="29:29" ht="16" x14ac:dyDescent="0.35">
      <c r="AC739" s="15"/>
    </row>
    <row r="740" spans="29:29" ht="16" x14ac:dyDescent="0.35">
      <c r="AC740" s="15"/>
    </row>
    <row r="741" spans="29:29" ht="16" x14ac:dyDescent="0.35">
      <c r="AC741" s="15"/>
    </row>
    <row r="742" spans="29:29" ht="16" x14ac:dyDescent="0.35">
      <c r="AC742" s="15"/>
    </row>
    <row r="743" spans="29:29" ht="16" x14ac:dyDescent="0.35">
      <c r="AC743" s="15"/>
    </row>
    <row r="744" spans="29:29" ht="16" x14ac:dyDescent="0.35">
      <c r="AC744" s="15"/>
    </row>
    <row r="745" spans="29:29" ht="16" x14ac:dyDescent="0.35">
      <c r="AC745" s="15"/>
    </row>
    <row r="746" spans="29:29" ht="16" x14ac:dyDescent="0.35">
      <c r="AC746" s="15"/>
    </row>
    <row r="747" spans="29:29" ht="16" x14ac:dyDescent="0.35">
      <c r="AC747" s="15"/>
    </row>
    <row r="748" spans="29:29" ht="16" x14ac:dyDescent="0.35">
      <c r="AC748" s="15"/>
    </row>
    <row r="749" spans="29:29" ht="16" x14ac:dyDescent="0.35">
      <c r="AC749" s="15"/>
    </row>
    <row r="750" spans="29:29" ht="16" x14ac:dyDescent="0.35">
      <c r="AC750" s="15"/>
    </row>
    <row r="751" spans="29:29" ht="16" x14ac:dyDescent="0.35">
      <c r="AC751" s="15"/>
    </row>
    <row r="752" spans="29:29" ht="16" x14ac:dyDescent="0.35">
      <c r="AC752" s="15"/>
    </row>
    <row r="753" spans="29:29" ht="16" x14ac:dyDescent="0.35">
      <c r="AC753" s="15"/>
    </row>
    <row r="754" spans="29:29" ht="16" x14ac:dyDescent="0.35">
      <c r="AC754" s="15"/>
    </row>
    <row r="755" spans="29:29" ht="16" x14ac:dyDescent="0.35">
      <c r="AC755" s="15"/>
    </row>
    <row r="756" spans="29:29" ht="16" x14ac:dyDescent="0.35">
      <c r="AC756" s="15"/>
    </row>
    <row r="757" spans="29:29" ht="16" x14ac:dyDescent="0.35">
      <c r="AC757" s="15"/>
    </row>
    <row r="758" spans="29:29" ht="16" x14ac:dyDescent="0.35">
      <c r="AC758" s="15"/>
    </row>
    <row r="759" spans="29:29" ht="16" x14ac:dyDescent="0.35">
      <c r="AC759" s="15"/>
    </row>
    <row r="760" spans="29:29" ht="16" x14ac:dyDescent="0.35">
      <c r="AC760" s="15"/>
    </row>
    <row r="761" spans="29:29" ht="16" x14ac:dyDescent="0.35">
      <c r="AC761" s="15"/>
    </row>
    <row r="762" spans="29:29" ht="16" x14ac:dyDescent="0.35">
      <c r="AC762" s="15"/>
    </row>
    <row r="763" spans="29:29" ht="16" x14ac:dyDescent="0.35">
      <c r="AC763" s="15"/>
    </row>
    <row r="764" spans="29:29" ht="16" x14ac:dyDescent="0.35">
      <c r="AC764" s="15"/>
    </row>
    <row r="765" spans="29:29" ht="16" x14ac:dyDescent="0.35">
      <c r="AC765" s="15"/>
    </row>
    <row r="766" spans="29:29" ht="16" x14ac:dyDescent="0.35">
      <c r="AC766" s="15"/>
    </row>
    <row r="767" spans="29:29" ht="16" x14ac:dyDescent="0.35">
      <c r="AC767" s="15"/>
    </row>
    <row r="768" spans="29:29" ht="16" x14ac:dyDescent="0.35">
      <c r="AC768" s="15"/>
    </row>
    <row r="769" spans="29:29" ht="16" x14ac:dyDescent="0.35">
      <c r="AC769" s="15"/>
    </row>
    <row r="770" spans="29:29" ht="16" x14ac:dyDescent="0.35">
      <c r="AC770" s="15"/>
    </row>
    <row r="771" spans="29:29" ht="16" x14ac:dyDescent="0.35">
      <c r="AC771" s="15"/>
    </row>
    <row r="772" spans="29:29" ht="16" x14ac:dyDescent="0.35">
      <c r="AC772" s="15"/>
    </row>
    <row r="773" spans="29:29" ht="16" x14ac:dyDescent="0.35">
      <c r="AC773" s="15"/>
    </row>
    <row r="774" spans="29:29" ht="16" x14ac:dyDescent="0.35">
      <c r="AC774" s="15"/>
    </row>
    <row r="775" spans="29:29" ht="16" x14ac:dyDescent="0.35">
      <c r="AC775" s="15"/>
    </row>
    <row r="776" spans="29:29" ht="16" x14ac:dyDescent="0.35">
      <c r="AC776" s="15"/>
    </row>
    <row r="777" spans="29:29" ht="16" x14ac:dyDescent="0.35">
      <c r="AC777" s="15"/>
    </row>
    <row r="778" spans="29:29" ht="16" x14ac:dyDescent="0.35">
      <c r="AC778" s="15"/>
    </row>
    <row r="779" spans="29:29" ht="16" x14ac:dyDescent="0.35">
      <c r="AC779" s="15"/>
    </row>
    <row r="780" spans="29:29" ht="16" x14ac:dyDescent="0.35">
      <c r="AC780" s="15"/>
    </row>
    <row r="781" spans="29:29" ht="16" x14ac:dyDescent="0.35">
      <c r="AC781" s="15"/>
    </row>
    <row r="782" spans="29:29" ht="16" x14ac:dyDescent="0.35">
      <c r="AC782" s="15"/>
    </row>
    <row r="783" spans="29:29" ht="16" x14ac:dyDescent="0.35">
      <c r="AC783" s="15"/>
    </row>
    <row r="784" spans="29:29" ht="16" x14ac:dyDescent="0.35">
      <c r="AC784" s="15"/>
    </row>
    <row r="785" spans="29:29" ht="16" x14ac:dyDescent="0.35">
      <c r="AC785" s="15"/>
    </row>
    <row r="786" spans="29:29" ht="16" x14ac:dyDescent="0.35">
      <c r="AC786" s="15"/>
    </row>
    <row r="787" spans="29:29" ht="16" x14ac:dyDescent="0.35">
      <c r="AC787" s="15"/>
    </row>
    <row r="788" spans="29:29" ht="16" x14ac:dyDescent="0.35">
      <c r="AC788" s="15"/>
    </row>
    <row r="789" spans="29:29" ht="16" x14ac:dyDescent="0.35">
      <c r="AC789" s="15"/>
    </row>
    <row r="790" spans="29:29" ht="16" x14ac:dyDescent="0.35">
      <c r="AC790" s="15"/>
    </row>
    <row r="791" spans="29:29" ht="16" x14ac:dyDescent="0.35">
      <c r="AC791" s="15"/>
    </row>
    <row r="792" spans="29:29" ht="16" x14ac:dyDescent="0.35">
      <c r="AC792" s="15"/>
    </row>
    <row r="793" spans="29:29" ht="16" x14ac:dyDescent="0.35">
      <c r="AC793" s="15"/>
    </row>
    <row r="794" spans="29:29" ht="16" x14ac:dyDescent="0.35">
      <c r="AC794" s="15"/>
    </row>
    <row r="795" spans="29:29" ht="16" x14ac:dyDescent="0.35">
      <c r="AC795" s="15"/>
    </row>
    <row r="796" spans="29:29" ht="16" x14ac:dyDescent="0.35">
      <c r="AC796" s="15"/>
    </row>
    <row r="797" spans="29:29" ht="16" x14ac:dyDescent="0.35">
      <c r="AC797" s="15"/>
    </row>
    <row r="798" spans="29:29" ht="16" x14ac:dyDescent="0.35">
      <c r="AC798" s="15"/>
    </row>
    <row r="799" spans="29:29" ht="16" x14ac:dyDescent="0.35">
      <c r="AC799" s="15"/>
    </row>
    <row r="800" spans="29:29" ht="16" x14ac:dyDescent="0.35">
      <c r="AC800" s="15"/>
    </row>
    <row r="801" spans="29:29" ht="16" x14ac:dyDescent="0.35">
      <c r="AC801" s="15"/>
    </row>
    <row r="802" spans="29:29" ht="16" x14ac:dyDescent="0.35">
      <c r="AC802" s="15"/>
    </row>
    <row r="803" spans="29:29" ht="16" x14ac:dyDescent="0.35">
      <c r="AC803" s="15"/>
    </row>
    <row r="804" spans="29:29" ht="16" x14ac:dyDescent="0.35">
      <c r="AC804" s="15"/>
    </row>
    <row r="805" spans="29:29" ht="16" x14ac:dyDescent="0.35">
      <c r="AC805" s="15"/>
    </row>
    <row r="806" spans="29:29" ht="16" x14ac:dyDescent="0.35">
      <c r="AC806" s="15"/>
    </row>
    <row r="807" spans="29:29" ht="16" x14ac:dyDescent="0.35">
      <c r="AC807" s="15"/>
    </row>
    <row r="808" spans="29:29" ht="16" x14ac:dyDescent="0.35">
      <c r="AC808" s="15"/>
    </row>
    <row r="809" spans="29:29" ht="16" x14ac:dyDescent="0.35">
      <c r="AC809" s="15"/>
    </row>
    <row r="810" spans="29:29" ht="16" x14ac:dyDescent="0.35">
      <c r="AC810" s="15"/>
    </row>
    <row r="811" spans="29:29" ht="16" x14ac:dyDescent="0.35">
      <c r="AC811" s="15"/>
    </row>
    <row r="812" spans="29:29" ht="16" x14ac:dyDescent="0.35">
      <c r="AC812" s="15"/>
    </row>
    <row r="813" spans="29:29" ht="16" x14ac:dyDescent="0.35">
      <c r="AC813" s="15"/>
    </row>
    <row r="814" spans="29:29" ht="16" x14ac:dyDescent="0.35">
      <c r="AC814" s="15"/>
    </row>
    <row r="815" spans="29:29" ht="16" x14ac:dyDescent="0.35">
      <c r="AC815" s="15"/>
    </row>
    <row r="816" spans="29:29" ht="16" x14ac:dyDescent="0.35">
      <c r="AC816" s="15"/>
    </row>
    <row r="817" spans="29:29" ht="16" x14ac:dyDescent="0.35">
      <c r="AC817" s="15"/>
    </row>
    <row r="818" spans="29:29" ht="16" x14ac:dyDescent="0.35">
      <c r="AC818" s="15"/>
    </row>
    <row r="819" spans="29:29" ht="16" x14ac:dyDescent="0.35">
      <c r="AC819" s="15"/>
    </row>
    <row r="820" spans="29:29" ht="16" x14ac:dyDescent="0.35">
      <c r="AC820" s="15"/>
    </row>
    <row r="821" spans="29:29" ht="16" x14ac:dyDescent="0.35">
      <c r="AC821" s="15"/>
    </row>
    <row r="822" spans="29:29" ht="16" x14ac:dyDescent="0.35">
      <c r="AC822" s="15"/>
    </row>
    <row r="823" spans="29:29" ht="16" x14ac:dyDescent="0.35">
      <c r="AC823" s="15"/>
    </row>
    <row r="824" spans="29:29" ht="16" x14ac:dyDescent="0.35">
      <c r="AC824" s="15"/>
    </row>
    <row r="825" spans="29:29" ht="16" x14ac:dyDescent="0.35">
      <c r="AC825" s="15"/>
    </row>
    <row r="826" spans="29:29" ht="16" x14ac:dyDescent="0.35">
      <c r="AC826" s="15"/>
    </row>
    <row r="827" spans="29:29" ht="16" x14ac:dyDescent="0.35">
      <c r="AC827" s="15"/>
    </row>
    <row r="828" spans="29:29" ht="16" x14ac:dyDescent="0.35">
      <c r="AC828" s="15"/>
    </row>
    <row r="829" spans="29:29" ht="16" x14ac:dyDescent="0.35">
      <c r="AC829" s="15"/>
    </row>
    <row r="830" spans="29:29" ht="16" x14ac:dyDescent="0.35">
      <c r="AC830" s="15"/>
    </row>
    <row r="831" spans="29:29" ht="16" x14ac:dyDescent="0.35">
      <c r="AC831" s="15"/>
    </row>
    <row r="832" spans="29:29" ht="16" x14ac:dyDescent="0.35">
      <c r="AC832" s="15"/>
    </row>
    <row r="833" spans="29:29" ht="16" x14ac:dyDescent="0.35">
      <c r="AC833" s="15"/>
    </row>
    <row r="834" spans="29:29" ht="16" x14ac:dyDescent="0.35">
      <c r="AC834" s="15"/>
    </row>
    <row r="835" spans="29:29" ht="16" x14ac:dyDescent="0.35">
      <c r="AC835" s="15"/>
    </row>
    <row r="836" spans="29:29" ht="16" x14ac:dyDescent="0.35">
      <c r="AC836" s="15"/>
    </row>
    <row r="837" spans="29:29" ht="16" x14ac:dyDescent="0.35">
      <c r="AC837" s="15"/>
    </row>
    <row r="838" spans="29:29" ht="16" x14ac:dyDescent="0.35">
      <c r="AC838" s="15"/>
    </row>
    <row r="839" spans="29:29" ht="16" x14ac:dyDescent="0.35">
      <c r="AC839" s="15"/>
    </row>
    <row r="840" spans="29:29" ht="16" x14ac:dyDescent="0.35">
      <c r="AC840" s="15"/>
    </row>
    <row r="841" spans="29:29" ht="16" x14ac:dyDescent="0.35">
      <c r="AC841" s="15"/>
    </row>
    <row r="842" spans="29:29" ht="16" x14ac:dyDescent="0.35">
      <c r="AC842" s="15"/>
    </row>
    <row r="843" spans="29:29" ht="16" x14ac:dyDescent="0.35">
      <c r="AC843" s="15"/>
    </row>
    <row r="844" spans="29:29" ht="16" x14ac:dyDescent="0.35">
      <c r="AC844" s="15"/>
    </row>
    <row r="845" spans="29:29" ht="16" x14ac:dyDescent="0.35">
      <c r="AC845" s="15"/>
    </row>
    <row r="846" spans="29:29" ht="16" x14ac:dyDescent="0.35">
      <c r="AC846" s="15"/>
    </row>
    <row r="847" spans="29:29" ht="16" x14ac:dyDescent="0.35">
      <c r="AC847" s="15"/>
    </row>
    <row r="848" spans="29:29" ht="16" x14ac:dyDescent="0.35">
      <c r="AC848" s="15"/>
    </row>
    <row r="849" spans="29:29" ht="16" x14ac:dyDescent="0.35">
      <c r="AC849" s="15"/>
    </row>
    <row r="850" spans="29:29" ht="16" x14ac:dyDescent="0.35">
      <c r="AC850" s="15"/>
    </row>
    <row r="851" spans="29:29" ht="16" x14ac:dyDescent="0.35">
      <c r="AC851" s="15"/>
    </row>
    <row r="852" spans="29:29" ht="16" x14ac:dyDescent="0.35">
      <c r="AC852" s="15"/>
    </row>
    <row r="853" spans="29:29" ht="16" x14ac:dyDescent="0.35">
      <c r="AC853" s="15"/>
    </row>
    <row r="854" spans="29:29" ht="16" x14ac:dyDescent="0.35">
      <c r="AC854" s="15"/>
    </row>
    <row r="855" spans="29:29" ht="16" x14ac:dyDescent="0.35">
      <c r="AC855" s="15"/>
    </row>
    <row r="856" spans="29:29" ht="16" x14ac:dyDescent="0.35">
      <c r="AC856" s="15"/>
    </row>
    <row r="857" spans="29:29" ht="16" x14ac:dyDescent="0.35">
      <c r="AC857" s="15"/>
    </row>
    <row r="858" spans="29:29" ht="16" x14ac:dyDescent="0.35">
      <c r="AC858" s="15"/>
    </row>
    <row r="859" spans="29:29" ht="16" x14ac:dyDescent="0.35">
      <c r="AC859" s="15"/>
    </row>
    <row r="860" spans="29:29" ht="16" x14ac:dyDescent="0.35">
      <c r="AC860" s="15"/>
    </row>
    <row r="861" spans="29:29" ht="16" x14ac:dyDescent="0.35">
      <c r="AC861" s="15"/>
    </row>
    <row r="862" spans="29:29" ht="16" x14ac:dyDescent="0.35">
      <c r="AC862" s="15"/>
    </row>
    <row r="863" spans="29:29" ht="16" x14ac:dyDescent="0.35">
      <c r="AC863" s="15"/>
    </row>
    <row r="864" spans="29:29" ht="16" x14ac:dyDescent="0.35">
      <c r="AC864" s="15"/>
    </row>
    <row r="865" spans="29:29" ht="16" x14ac:dyDescent="0.35">
      <c r="AC865" s="15"/>
    </row>
    <row r="866" spans="29:29" ht="16" x14ac:dyDescent="0.35">
      <c r="AC866" s="15"/>
    </row>
    <row r="867" spans="29:29" ht="16" x14ac:dyDescent="0.35">
      <c r="AC867" s="15"/>
    </row>
    <row r="868" spans="29:29" ht="16" x14ac:dyDescent="0.35">
      <c r="AC868" s="15"/>
    </row>
    <row r="869" spans="29:29" ht="16" x14ac:dyDescent="0.35">
      <c r="AC869" s="15"/>
    </row>
    <row r="870" spans="29:29" ht="16" x14ac:dyDescent="0.35">
      <c r="AC870" s="15"/>
    </row>
    <row r="871" spans="29:29" ht="16" x14ac:dyDescent="0.35">
      <c r="AC871" s="15"/>
    </row>
    <row r="872" spans="29:29" ht="16" x14ac:dyDescent="0.35">
      <c r="AC872" s="15"/>
    </row>
    <row r="873" spans="29:29" ht="16" x14ac:dyDescent="0.35">
      <c r="AC873" s="15"/>
    </row>
    <row r="874" spans="29:29" ht="16" x14ac:dyDescent="0.35">
      <c r="AC874" s="15"/>
    </row>
    <row r="875" spans="29:29" ht="16" x14ac:dyDescent="0.35">
      <c r="AC875" s="15"/>
    </row>
    <row r="876" spans="29:29" ht="16" x14ac:dyDescent="0.35">
      <c r="AC876" s="15"/>
    </row>
    <row r="877" spans="29:29" ht="16" x14ac:dyDescent="0.35">
      <c r="AC877" s="15"/>
    </row>
    <row r="878" spans="29:29" ht="16" x14ac:dyDescent="0.35">
      <c r="AC878" s="15"/>
    </row>
    <row r="879" spans="29:29" ht="16" x14ac:dyDescent="0.35">
      <c r="AC879" s="15"/>
    </row>
    <row r="880" spans="29:29" ht="16" x14ac:dyDescent="0.35">
      <c r="AC880" s="15"/>
    </row>
    <row r="881" spans="29:29" ht="16" x14ac:dyDescent="0.35">
      <c r="AC881" s="15"/>
    </row>
    <row r="882" spans="29:29" ht="16" x14ac:dyDescent="0.35">
      <c r="AC882" s="15"/>
    </row>
    <row r="883" spans="29:29" ht="16" x14ac:dyDescent="0.35">
      <c r="AC883" s="15"/>
    </row>
    <row r="884" spans="29:29" ht="16" x14ac:dyDescent="0.35">
      <c r="AC884" s="15"/>
    </row>
    <row r="885" spans="29:29" ht="16" x14ac:dyDescent="0.35">
      <c r="AC885" s="15"/>
    </row>
    <row r="886" spans="29:29" ht="16" x14ac:dyDescent="0.35">
      <c r="AC886" s="15"/>
    </row>
    <row r="887" spans="29:29" ht="16" x14ac:dyDescent="0.35">
      <c r="AC887" s="15"/>
    </row>
    <row r="888" spans="29:29" ht="16" x14ac:dyDescent="0.35">
      <c r="AC888" s="15"/>
    </row>
    <row r="889" spans="29:29" ht="16" x14ac:dyDescent="0.35">
      <c r="AC889" s="15"/>
    </row>
    <row r="890" spans="29:29" ht="16" x14ac:dyDescent="0.35">
      <c r="AC890" s="15"/>
    </row>
    <row r="891" spans="29:29" ht="16" x14ac:dyDescent="0.35">
      <c r="AC891" s="15"/>
    </row>
    <row r="892" spans="29:29" ht="16" x14ac:dyDescent="0.35">
      <c r="AC892" s="15"/>
    </row>
    <row r="893" spans="29:29" ht="16" x14ac:dyDescent="0.35">
      <c r="AC893" s="15"/>
    </row>
    <row r="894" spans="29:29" ht="16" x14ac:dyDescent="0.35">
      <c r="AC894" s="15"/>
    </row>
    <row r="895" spans="29:29" ht="16" x14ac:dyDescent="0.35">
      <c r="AC895" s="15"/>
    </row>
    <row r="896" spans="29:29" ht="16" x14ac:dyDescent="0.35">
      <c r="AC896" s="15"/>
    </row>
    <row r="897" spans="29:29" ht="16" x14ac:dyDescent="0.35">
      <c r="AC897" s="15"/>
    </row>
    <row r="898" spans="29:29" ht="16" x14ac:dyDescent="0.35">
      <c r="AC898" s="15"/>
    </row>
    <row r="899" spans="29:29" ht="16" x14ac:dyDescent="0.35">
      <c r="AC899" s="15"/>
    </row>
    <row r="900" spans="29:29" ht="16" x14ac:dyDescent="0.35">
      <c r="AC900" s="15"/>
    </row>
    <row r="901" spans="29:29" ht="16" x14ac:dyDescent="0.35">
      <c r="AC901" s="15"/>
    </row>
    <row r="902" spans="29:29" ht="16" x14ac:dyDescent="0.35">
      <c r="AC902" s="15"/>
    </row>
    <row r="903" spans="29:29" ht="16" x14ac:dyDescent="0.35">
      <c r="AC903" s="15"/>
    </row>
    <row r="904" spans="29:29" ht="16" x14ac:dyDescent="0.35">
      <c r="AC904" s="15"/>
    </row>
    <row r="905" spans="29:29" ht="16" x14ac:dyDescent="0.35">
      <c r="AC905" s="15"/>
    </row>
    <row r="906" spans="29:29" ht="16" x14ac:dyDescent="0.35">
      <c r="AC906" s="15"/>
    </row>
    <row r="907" spans="29:29" ht="16" x14ac:dyDescent="0.35">
      <c r="AC907" s="15"/>
    </row>
    <row r="908" spans="29:29" ht="16" x14ac:dyDescent="0.35">
      <c r="AC908" s="15"/>
    </row>
    <row r="909" spans="29:29" ht="16" x14ac:dyDescent="0.35">
      <c r="AC909" s="15"/>
    </row>
    <row r="910" spans="29:29" ht="16" x14ac:dyDescent="0.35">
      <c r="AC910" s="15"/>
    </row>
    <row r="911" spans="29:29" ht="16" x14ac:dyDescent="0.35">
      <c r="AC911" s="15"/>
    </row>
    <row r="912" spans="29:29" ht="16" x14ac:dyDescent="0.35">
      <c r="AC912" s="15"/>
    </row>
    <row r="913" spans="29:29" ht="16" x14ac:dyDescent="0.35">
      <c r="AC913" s="15"/>
    </row>
    <row r="914" spans="29:29" ht="16" x14ac:dyDescent="0.35">
      <c r="AC914" s="15"/>
    </row>
    <row r="915" spans="29:29" ht="16" x14ac:dyDescent="0.35">
      <c r="AC915" s="15"/>
    </row>
    <row r="916" spans="29:29" ht="16" x14ac:dyDescent="0.35">
      <c r="AC916" s="15"/>
    </row>
    <row r="917" spans="29:29" ht="16" x14ac:dyDescent="0.35">
      <c r="AC917" s="15"/>
    </row>
    <row r="918" spans="29:29" ht="16" x14ac:dyDescent="0.35">
      <c r="AC918" s="15"/>
    </row>
    <row r="919" spans="29:29" ht="16" x14ac:dyDescent="0.35">
      <c r="AC919" s="15"/>
    </row>
    <row r="920" spans="29:29" ht="16" x14ac:dyDescent="0.35">
      <c r="AC920" s="15"/>
    </row>
    <row r="921" spans="29:29" ht="16" x14ac:dyDescent="0.35">
      <c r="AC921" s="15"/>
    </row>
    <row r="922" spans="29:29" ht="16" x14ac:dyDescent="0.35">
      <c r="AC922" s="15"/>
    </row>
    <row r="923" spans="29:29" ht="16" x14ac:dyDescent="0.35">
      <c r="AC923" s="15"/>
    </row>
    <row r="924" spans="29:29" ht="16" x14ac:dyDescent="0.35">
      <c r="AC924" s="15"/>
    </row>
    <row r="925" spans="29:29" ht="16" x14ac:dyDescent="0.35">
      <c r="AC925" s="15"/>
    </row>
    <row r="926" spans="29:29" ht="16" x14ac:dyDescent="0.35">
      <c r="AC926" s="15"/>
    </row>
    <row r="927" spans="29:29" ht="16" x14ac:dyDescent="0.35">
      <c r="AC927" s="15"/>
    </row>
    <row r="928" spans="29:29" ht="16" x14ac:dyDescent="0.35">
      <c r="AC928" s="15"/>
    </row>
    <row r="929" spans="29:29" ht="16" x14ac:dyDescent="0.35">
      <c r="AC929" s="15"/>
    </row>
    <row r="930" spans="29:29" ht="16" x14ac:dyDescent="0.35">
      <c r="AC930" s="15"/>
    </row>
    <row r="931" spans="29:29" ht="16" x14ac:dyDescent="0.35">
      <c r="AC931" s="15"/>
    </row>
    <row r="932" spans="29:29" ht="16" x14ac:dyDescent="0.35">
      <c r="AC932" s="15"/>
    </row>
    <row r="933" spans="29:29" ht="16" x14ac:dyDescent="0.35">
      <c r="AC933" s="15"/>
    </row>
    <row r="934" spans="29:29" ht="16" x14ac:dyDescent="0.35">
      <c r="AC934" s="15"/>
    </row>
    <row r="935" spans="29:29" ht="16" x14ac:dyDescent="0.35">
      <c r="AC935" s="15"/>
    </row>
    <row r="936" spans="29:29" ht="16" x14ac:dyDescent="0.35">
      <c r="AC936" s="15"/>
    </row>
    <row r="937" spans="29:29" ht="16" x14ac:dyDescent="0.35">
      <c r="AC937" s="15"/>
    </row>
    <row r="938" spans="29:29" ht="16" x14ac:dyDescent="0.35">
      <c r="AC938" s="15"/>
    </row>
    <row r="939" spans="29:29" ht="16" x14ac:dyDescent="0.35">
      <c r="AC939" s="15"/>
    </row>
    <row r="940" spans="29:29" ht="16" x14ac:dyDescent="0.35">
      <c r="AC940" s="15"/>
    </row>
    <row r="941" spans="29:29" ht="16" x14ac:dyDescent="0.35">
      <c r="AC941" s="15"/>
    </row>
    <row r="942" spans="29:29" ht="16" x14ac:dyDescent="0.35">
      <c r="AC942" s="15"/>
    </row>
    <row r="943" spans="29:29" ht="16" x14ac:dyDescent="0.35">
      <c r="AC943" s="15"/>
    </row>
    <row r="944" spans="29:29" ht="16" x14ac:dyDescent="0.35">
      <c r="AC944" s="15"/>
    </row>
    <row r="945" spans="29:29" ht="16" x14ac:dyDescent="0.35">
      <c r="AC945" s="15"/>
    </row>
    <row r="946" spans="29:29" ht="16" x14ac:dyDescent="0.35">
      <c r="AC946" s="15"/>
    </row>
    <row r="947" spans="29:29" ht="16" x14ac:dyDescent="0.35">
      <c r="AC947" s="15"/>
    </row>
    <row r="948" spans="29:29" ht="16" x14ac:dyDescent="0.35">
      <c r="AC948" s="15"/>
    </row>
    <row r="949" spans="29:29" ht="16" x14ac:dyDescent="0.35">
      <c r="AC949" s="15"/>
    </row>
    <row r="950" spans="29:29" ht="16" x14ac:dyDescent="0.35">
      <c r="AC950" s="15"/>
    </row>
    <row r="951" spans="29:29" ht="16" x14ac:dyDescent="0.35">
      <c r="AC951" s="15"/>
    </row>
    <row r="952" spans="29:29" ht="16" x14ac:dyDescent="0.35">
      <c r="AC952" s="15"/>
    </row>
    <row r="953" spans="29:29" ht="16" x14ac:dyDescent="0.35">
      <c r="AC953" s="15"/>
    </row>
    <row r="954" spans="29:29" ht="16" x14ac:dyDescent="0.35">
      <c r="AC954" s="15"/>
    </row>
    <row r="955" spans="29:29" ht="16" x14ac:dyDescent="0.35">
      <c r="AC955" s="15"/>
    </row>
    <row r="956" spans="29:29" ht="16" x14ac:dyDescent="0.35">
      <c r="AC956" s="15"/>
    </row>
    <row r="957" spans="29:29" ht="16" x14ac:dyDescent="0.35">
      <c r="AC957" s="15"/>
    </row>
    <row r="958" spans="29:29" ht="16" x14ac:dyDescent="0.35">
      <c r="AC958" s="15"/>
    </row>
    <row r="959" spans="29:29" ht="16" x14ac:dyDescent="0.35">
      <c r="AC959" s="15"/>
    </row>
    <row r="960" spans="29:29" ht="16" x14ac:dyDescent="0.35">
      <c r="AC960" s="15"/>
    </row>
    <row r="961" spans="29:29" ht="16" x14ac:dyDescent="0.35">
      <c r="AC961" s="15"/>
    </row>
    <row r="962" spans="29:29" ht="16" x14ac:dyDescent="0.35">
      <c r="AC962" s="15"/>
    </row>
    <row r="963" spans="29:29" ht="16" x14ac:dyDescent="0.35">
      <c r="AC963" s="15"/>
    </row>
    <row r="964" spans="29:29" ht="16" x14ac:dyDescent="0.35">
      <c r="AC964" s="15"/>
    </row>
    <row r="965" spans="29:29" ht="16" x14ac:dyDescent="0.35">
      <c r="AC965" s="15"/>
    </row>
    <row r="966" spans="29:29" ht="16" x14ac:dyDescent="0.35">
      <c r="AC966" s="15"/>
    </row>
    <row r="967" spans="29:29" ht="16" x14ac:dyDescent="0.35">
      <c r="AC967" s="15"/>
    </row>
    <row r="968" spans="29:29" ht="16" x14ac:dyDescent="0.35">
      <c r="AC968" s="15"/>
    </row>
    <row r="969" spans="29:29" ht="16" x14ac:dyDescent="0.35">
      <c r="AC969" s="15"/>
    </row>
    <row r="970" spans="29:29" ht="16" x14ac:dyDescent="0.35">
      <c r="AC970" s="15"/>
    </row>
    <row r="971" spans="29:29" ht="16" x14ac:dyDescent="0.35">
      <c r="AC971" s="15"/>
    </row>
    <row r="972" spans="29:29" ht="16" x14ac:dyDescent="0.35">
      <c r="AC972" s="15"/>
    </row>
    <row r="973" spans="29:29" ht="16" x14ac:dyDescent="0.35">
      <c r="AC973" s="15"/>
    </row>
    <row r="974" spans="29:29" ht="16" x14ac:dyDescent="0.35">
      <c r="AC974" s="15"/>
    </row>
    <row r="975" spans="29:29" ht="16" x14ac:dyDescent="0.35">
      <c r="AC975" s="15"/>
    </row>
    <row r="976" spans="29:29" ht="16" x14ac:dyDescent="0.35">
      <c r="AC976" s="15"/>
    </row>
    <row r="977" spans="29:29" ht="16" x14ac:dyDescent="0.35">
      <c r="AC977" s="15"/>
    </row>
    <row r="978" spans="29:29" ht="16" x14ac:dyDescent="0.35">
      <c r="AC978" s="15"/>
    </row>
    <row r="979" spans="29:29" ht="16" x14ac:dyDescent="0.35">
      <c r="AC979" s="15"/>
    </row>
    <row r="980" spans="29:29" ht="16" x14ac:dyDescent="0.35">
      <c r="AC980" s="15"/>
    </row>
    <row r="981" spans="29:29" ht="16" x14ac:dyDescent="0.35">
      <c r="AC981" s="15"/>
    </row>
    <row r="982" spans="29:29" ht="16" x14ac:dyDescent="0.35">
      <c r="AC982" s="15"/>
    </row>
    <row r="983" spans="29:29" ht="16" x14ac:dyDescent="0.35">
      <c r="AC983" s="15"/>
    </row>
    <row r="984" spans="29:29" ht="16" x14ac:dyDescent="0.35">
      <c r="AC984" s="15"/>
    </row>
    <row r="985" spans="29:29" ht="16" x14ac:dyDescent="0.35">
      <c r="AC985" s="15"/>
    </row>
    <row r="986" spans="29:29" ht="16" x14ac:dyDescent="0.35">
      <c r="AC986" s="15"/>
    </row>
    <row r="987" spans="29:29" ht="16" x14ac:dyDescent="0.35">
      <c r="AC987" s="15"/>
    </row>
    <row r="988" spans="29:29" ht="16" x14ac:dyDescent="0.35">
      <c r="AC988" s="15"/>
    </row>
    <row r="989" spans="29:29" ht="16" x14ac:dyDescent="0.35">
      <c r="AC989" s="15"/>
    </row>
    <row r="990" spans="29:29" ht="16" x14ac:dyDescent="0.35">
      <c r="AC990" s="15"/>
    </row>
    <row r="991" spans="29:29" ht="16" x14ac:dyDescent="0.35">
      <c r="AC991" s="15"/>
    </row>
    <row r="992" spans="29:29" ht="16" x14ac:dyDescent="0.35">
      <c r="AC992" s="15"/>
    </row>
    <row r="993" spans="29:29" ht="16" x14ac:dyDescent="0.35">
      <c r="AC993" s="15"/>
    </row>
    <row r="994" spans="29:29" ht="16" x14ac:dyDescent="0.35">
      <c r="AC994" s="15"/>
    </row>
    <row r="995" spans="29:29" ht="16" x14ac:dyDescent="0.35">
      <c r="AC995" s="15"/>
    </row>
    <row r="996" spans="29:29" ht="16" x14ac:dyDescent="0.35">
      <c r="AC996" s="15"/>
    </row>
    <row r="997" spans="29:29" ht="16" x14ac:dyDescent="0.35">
      <c r="AC997" s="15"/>
    </row>
    <row r="998" spans="29:29" ht="16" x14ac:dyDescent="0.35">
      <c r="AC998" s="15"/>
    </row>
    <row r="999" spans="29:29" ht="16" x14ac:dyDescent="0.35">
      <c r="AC999" s="15"/>
    </row>
  </sheetData>
  <dataValidations count="1">
    <dataValidation type="list" allowBlank="1" showInputMessage="1" showErrorMessage="1" sqref="AC102:AC999" xr:uid="{00000000-0002-0000-0700-000000000000}">
      <formula1>#REF!</formula1>
    </dataValidation>
  </dataValidations>
  <pageMargins left="0.7" right="0.7" top="0.75" bottom="0.75" header="0.3" footer="0.3"/>
  <pageSetup orientation="portrait"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SC Item" ma:contentTypeID="0x0101002A9BB7BDDE28B542AED6CE43F2B3372F" ma:contentTypeVersion="67" ma:contentTypeDescription="Create a new Technical Service Catalog (TSC) item." ma:contentTypeScope="" ma:versionID="dd7665c1f407be76f739e527aed05185">
  <xsd:schema xmlns:xsd="http://www.w3.org/2001/XMLSchema" xmlns:xs="http://www.w3.org/2001/XMLSchema" xmlns:p="http://schemas.microsoft.com/office/2006/metadata/properties" xmlns:ns1="http://schemas.microsoft.com/sharepoint/v3" xmlns:ns2="d27d879d-4ea8-4355-a62c-e07db8a99d3f" xmlns:ns4="a0c9e498-2a4d-48ff-932a-b5993d376476" xmlns:ns5="http://schemas.microsoft.com/sharepoint/v4" targetNamespace="http://schemas.microsoft.com/office/2006/metadata/properties" ma:root="true" ma:fieldsID="e1286496280905566e2d53223d7596be" ns1:_="" ns2:_="" ns4:_="" ns5:_="">
    <xsd:import namespace="http://schemas.microsoft.com/sharepoint/v3"/>
    <xsd:import namespace="d27d879d-4ea8-4355-a62c-e07db8a99d3f"/>
    <xsd:import namespace="a0c9e498-2a4d-48ff-932a-b5993d37647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element ref="ns4:PercentComplete" minOccurs="0"/>
                <xsd:element ref="ns4:TotalWork" minOccurs="0"/>
                <xsd:element ref="ns4:TaskStatus" minOccurs="0"/>
                <xsd:element ref="ns4:_Status" minOccurs="0"/>
                <xsd:element ref="ns4:TaskDueDate" minOccurs="0"/>
                <xsd:element ref="ns4:StartDate"/>
                <xsd:element ref="ns4:_EndDate"/>
                <xsd:element ref="ns4:Primary" minOccurs="0"/>
                <xsd:element ref="ns4:MediaServiceMetadata" minOccurs="0"/>
                <xsd:element ref="ns4:MediaServiceFastMetadata" minOccurs="0"/>
                <xsd:element ref="ns1:_ip_UnifiedCompliancePolicyProperties" minOccurs="0"/>
                <xsd:element ref="ns1:_ip_UnifiedCompliancePolicyUIAction" minOccurs="0"/>
                <xsd:element ref="ns1:_dlc_Exempt" minOccurs="0"/>
                <xsd:element ref="ns4:DLCPolicyLabelValue" minOccurs="0"/>
                <xsd:element ref="ns4:DLCPolicyLabelClientValue" minOccurs="0"/>
                <xsd:element ref="ns4:DLCPolicyLabelLock" minOccurs="0"/>
                <xsd:element ref="ns2:SharedWithUsers" minOccurs="0"/>
                <xsd:element ref="ns2:SharedWithDetails" minOccurs="0"/>
                <xsd:element ref="ns5:IconOverlay" minOccurs="0"/>
                <xsd:element ref="ns4:MediaServiceEventHashCode" minOccurs="0"/>
                <xsd:element ref="ns4:MediaServiceGenerationTime" minOccurs="0"/>
                <xsd:element ref="ns4:MediaServiceAutoKeyPoints" minOccurs="0"/>
                <xsd:element ref="ns4:MediaServiceKeyPoints" minOccurs="0"/>
                <xsd:element ref="ns4:_Flow_SignoffStatus" minOccurs="0"/>
                <xsd:element ref="ns4:Service_x0020_Status" minOccurs="0"/>
                <xsd:element ref="ns4:Migrate_x0020_Decision" minOccurs="0"/>
                <xsd:element ref="ns4:New_x0020_Owner" minOccurs="0"/>
                <xsd:element ref="ns4:Migration_x0020_assigned_x0020_to" minOccurs="0"/>
                <xsd:element ref="ns4:Comments" minOccurs="0"/>
                <xsd:element ref="ns4:TSC_x0020_KB_x0020_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7" nillable="true" ma:displayName="Rating (0-5)" ma:decimals="2" ma:description="Average value of all the ratings that have been submitted" ma:internalName="AverageRating" ma:readOnly="true">
      <xsd:simpleType>
        <xsd:restriction base="dms:Number"/>
      </xsd:simpleType>
    </xsd:element>
    <xsd:element name="RatingCount" ma:index="8" nillable="true" ma:displayName="Number of Ratings" ma:decimals="0" ma:description="Number of ratings submitted" ma:internalName="RatingCount" ma:readOnly="true">
      <xsd:simpleType>
        <xsd:restriction base="dms:Number"/>
      </xsd:simpleType>
    </xsd:element>
    <xsd:element name="RatedBy" ma:index="9"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0" nillable="true" ma:displayName="User ratings" ma:description="User ratings for the item" ma:hidden="true" ma:internalName="Ratings">
      <xsd:simpleType>
        <xsd:restriction base="dms:Note"/>
      </xsd:simpleType>
    </xsd:element>
    <xsd:element name="LikesCount" ma:index="11" nillable="true" ma:displayName="Number of Likes" ma:internalName="LikesCount">
      <xsd:simpleType>
        <xsd:restriction base="dms:Unknown"/>
      </xsd:simpleType>
    </xsd:element>
    <xsd:element name="LikedBy" ma:index="12"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ip_UnifiedCompliancePolicyProperties" ma:index="31" nillable="true" ma:displayName="Unified Compliance Policy Properties" ma:description="" ma:hidden="true" ma:internalName="_ip_UnifiedCompliancePolicyProperties">
      <xsd:simpleType>
        <xsd:restriction base="dms:Note"/>
      </xsd:simpleType>
    </xsd:element>
    <xsd:element name="_ip_UnifiedCompliancePolicyUIAction" ma:index="32" nillable="true" ma:displayName="Unified Compliance Policy UI Action" ma:description="" ma:hidden="true" ma:internalName="_ip_UnifiedCompliancePolicyUIAction">
      <xsd:simpleType>
        <xsd:restriction base="dms:Text"/>
      </xsd:simpleType>
    </xsd:element>
    <xsd:element name="_dlc_Exempt" ma:index="33"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7d879d-4ea8-4355-a62c-e07db8a99d3f"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3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c9e498-2a4d-48ff-932a-b5993d376476" elementFormDefault="qualified">
    <xsd:import namespace="http://schemas.microsoft.com/office/2006/documentManagement/types"/>
    <xsd:import namespace="http://schemas.microsoft.com/office/infopath/2007/PartnerControls"/>
    <xsd:element name="PercentComplete" ma:index="14" nillable="true" ma:displayName="% Complete" ma:internalName="_x0025__x0020_Complete" ma:readOnly="false" ma:percentage="TRUE">
      <xsd:simpleType>
        <xsd:restriction base="dms:Number">
          <xsd:maxInclusive value="1"/>
          <xsd:minInclusive value="0"/>
        </xsd:restriction>
      </xsd:simpleType>
    </xsd:element>
    <xsd:element name="TotalWork" ma:index="15" nillable="true" ma:displayName="Total Work" ma:description="" ma:internalName="Total_x0020_Work" ma:readOnly="false" ma:percentage="FALSE">
      <xsd:simpleType>
        <xsd:restriction base="dms:Number"/>
      </xsd:simpleType>
    </xsd:element>
    <xsd:element name="TaskStatus" ma:index="16" nillable="true" ma:displayName="Task Status" ma:default="Not Started" ma:format="Dropdown" ma:internalName="Task_x0020_Status" ma:readOnly="false">
      <xsd:simpleType>
        <xsd:restriction base="dms:Choice">
          <xsd:enumeration value="Not Started"/>
          <xsd:enumeration value="In Progress"/>
          <xsd:enumeration value="Completed"/>
          <xsd:enumeration value="Deferred"/>
          <xsd:enumeration value="Waiting on someone else"/>
        </xsd:restriction>
      </xsd:simpleType>
    </xsd:element>
    <xsd:element name="_Status" ma:index="17" nillable="true" ma:displayName="Status" ma:default="Draft" ma:format="Dropdown" ma:internalName="Status" ma:readOnly="false">
      <xsd:simpleType>
        <xsd:restriction base="dms:Choice">
          <xsd:enumeration value="Draft"/>
          <xsd:enumeration value="In Review"/>
          <xsd:enumeration value="Published"/>
          <xsd:enumeration value="Revoked"/>
        </xsd:restriction>
      </xsd:simpleType>
    </xsd:element>
    <xsd:element name="TaskDueDate" ma:index="18" nillable="true" ma:displayName="Due Date" ma:format="DateOnly" ma:internalName="Due_x0020_Date" ma:readOnly="false">
      <xsd:simpleType>
        <xsd:restriction base="dms:DateTime"/>
      </xsd:simpleType>
    </xsd:element>
    <xsd:element name="StartDate" ma:index="19" ma:displayName="Start Date" ma:default="[today]" ma:format="DateOnly" ma:internalName="Start_x0020_Date" ma:readOnly="false">
      <xsd:simpleType>
        <xsd:restriction base="dms:DateTime"/>
      </xsd:simpleType>
    </xsd:element>
    <xsd:element name="_EndDate" ma:index="20" ma:displayName="End Date" ma:default="[today]" ma:format="DateOnly" ma:internalName="End_x0020_Date" ma:readOnly="false">
      <xsd:simpleType>
        <xsd:restriction base="dms:DateTime"/>
      </xsd:simpleType>
    </xsd:element>
    <xsd:element name="Primary" ma:index="24" nillable="true" ma:displayName="Primary" ma:description="Primary action group" ma:format="Dropdown" ma:internalName="Primary" ma:readOnly="false">
      <xsd:simpleType>
        <xsd:restriction base="dms:Choice">
          <xsd:enumeration value="n/a"/>
          <xsd:enumeration value="CSR"/>
          <xsd:enumeration value="CSR Test Only"/>
          <xsd:enumeration value="TSE"/>
          <xsd:enumeration value="TAM"/>
          <xsd:enumeration value="PSE"/>
        </xsd:restriction>
      </xsd:simple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DLCPolicyLabelValue" ma:index="3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6"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element name="_Flow_SignoffStatus" ma:index="44" nillable="true" ma:displayName="Sign-off status" ma:internalName="Sign_x002d_off_x0020_status">
      <xsd:simpleType>
        <xsd:restriction base="dms:Text"/>
      </xsd:simpleType>
    </xsd:element>
    <xsd:element name="Service_x0020_Status" ma:index="45" nillable="true" ma:displayName="Service Status" ma:default="In Service" ma:format="Dropdown" ma:internalName="Service_x0020_Status">
      <xsd:simpleType>
        <xsd:restriction base="dms:Choice">
          <xsd:enumeration value="In Service"/>
          <xsd:enumeration value="Sun Setting"/>
          <xsd:enumeration value="EOL"/>
        </xsd:restriction>
      </xsd:simpleType>
    </xsd:element>
    <xsd:element name="Migrate_x0020_Decision" ma:index="46" nillable="true" ma:displayName="Migrate Decision" ma:default="Migrate to SF" ma:format="Dropdown" ma:internalName="Migrate_x0020_Decision">
      <xsd:simpleType>
        <xsd:restriction base="dms:Choice">
          <xsd:enumeration value="Migrate to SF"/>
          <xsd:enumeration value="Do not migrate (Archive)"/>
          <xsd:enumeration value="Convert to Other Article type"/>
        </xsd:restriction>
      </xsd:simpleType>
    </xsd:element>
    <xsd:element name="New_x0020_Owner" ma:index="47" nillable="true" ma:displayName="New Owner" ma:list="UserInfo" ma:SharePointGroup="0" ma:internalName="New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igration_x0020_assigned_x0020_to" ma:index="48" nillable="true" ma:displayName="Migration assigned to" ma:list="UserInfo" ma:SharePointGroup="0" ma:internalName="Migration_x0020_assigned_x0020_to"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49" nillable="true" ma:displayName="Comments" ma:internalName="Comments">
      <xsd:simpleType>
        <xsd:restriction base="dms:Note">
          <xsd:maxLength value="255"/>
        </xsd:restriction>
      </xsd:simpleType>
    </xsd:element>
    <xsd:element name="TSC_x0020_KB_x0020_Link" ma:index="50" nillable="true" ma:displayName="TSC KB Link" ma:format="Hyperlink" ma:internalName="TSC_x0020_KB_x0020_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Owner"/>
        <xsd:element ref="dcterms:created" minOccurs="0" maxOccurs="1"/>
        <xsd:element ref="dc:identifier" minOccurs="0" maxOccurs="1"/>
        <xsd:element name="contentType" minOccurs="0" maxOccurs="1" type="xsd:string" ma:index="25" ma:displayName="Content Type"/>
        <xsd:element ref="dc:title" maxOccurs="1" ma:index="3" ma:displayName="Title"/>
        <xsd:element ref="dc:subject" maxOccurs="1" ma:index="23" ma:displayName="Subject"/>
        <xsd:element ref="dc:description" minOccurs="0" maxOccurs="1"/>
        <xsd:element name="keywords" maxOccurs="1" ma:index="13" ma:displayName="Keywords">
          <xsd:simpleType xmlns:xs="http://www.w3.org/2001/XMLSchema">
            <xsd:restriction base="xsd:string">
              <xsd:minLength value="1"/>
            </xsd:restriction>
          </xsd:simpleType>
        </xsd:element>
        <xsd:element ref="dc:language" minOccurs="0" maxOccurs="1"/>
        <xsd:element name="category" maxOccurs="1" ma:index="22" ma:displayName="_Category">
          <xsd:simpleType xmlns:xs="http://www.w3.org/2001/XMLSchema">
            <xsd:restriction base="xsd:string">
              <xsd:minLength value="1"/>
            </xsd:restriction>
          </xsd:simpleType>
        </xsd:element>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TSC Item</p:Name>
  <p:Description/>
  <p:Statement/>
  <p:PolicyItems>
    <p:PolicyItem featureId="Microsoft.Office.RecordsManagement.PolicyFeatures.PolicyLabel" staticId="0x0101002A9BB7BDDE28B542AED6CE43F2B3372F|801092262" UniqueId="3a7b2a94-2833-4db5-bf7f-7d2e090b9f10">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StartDate xmlns="a0c9e498-2a4d-48ff-932a-b5993d376476">2019-09-16T02:15:24+00:00</StartDate>
    <TaskStatus xmlns="a0c9e498-2a4d-48ff-932a-b5993d376476">Completed</TaskStatus>
    <_dlc_DocId xmlns="d27d879d-4ea8-4355-a62c-e07db8a99d3f">YTKHU3QESFUF-2102228068-4343</_dlc_DocId>
    <_Status xmlns="a0c9e498-2a4d-48ff-932a-b5993d376476">Published</_Status>
    <_EndDate xmlns="a0c9e498-2a4d-48ff-932a-b5993d376476">2019-09-15T07:00:00+00:00</_EndDate>
    <_dlc_DocIdUrl xmlns="d27d879d-4ea8-4355-a62c-e07db8a99d3f">
      <Url>https://visainc.sharepoint.com/sites/esc/_layouts/15/DocIdRedir.aspx?ID=YTKHU3QESFUF-2102228068-4343</Url>
      <Description>YTKHU3QESFUF-2102228068-4343</Description>
    </_dlc_DocIdUrl>
    <DLCPolicyLabelValue xmlns="a0c9e498-2a4d-48ff-932a-b5993d376476">0.4</DLCPolicyLabelValue>
    <LikesCount xmlns="http://schemas.microsoft.com/sharepoint/v3" xsi:nil="true"/>
    <_ip_UnifiedCompliancePolicyUIAction xmlns="http://schemas.microsoft.com/sharepoint/v3" xsi:nil="true"/>
    <TotalWork xmlns="a0c9e498-2a4d-48ff-932a-b5993d376476" xsi:nil="true"/>
    <TaskDueDate xmlns="a0c9e498-2a4d-48ff-932a-b5993d376476">2019-10-31T07:00:00+00:00</TaskDueDate>
    <IconOverlay xmlns="http://schemas.microsoft.com/sharepoint/v4" xsi:nil="true"/>
    <Ratings xmlns="http://schemas.microsoft.com/sharepoint/v3" xsi:nil="true"/>
    <DLCPolicyLabelLock xmlns="a0c9e498-2a4d-48ff-932a-b5993d376476" xsi:nil="true"/>
    <LikedBy xmlns="http://schemas.microsoft.com/sharepoint/v3">
      <UserInfo>
        <DisplayName/>
        <AccountId xsi:nil="true"/>
        <AccountType/>
      </UserInfo>
    </LikedBy>
    <_ip_UnifiedCompliancePolicyProperties xmlns="http://schemas.microsoft.com/sharepoint/v3" xsi:nil="true"/>
    <PercentComplete xmlns="a0c9e498-2a4d-48ff-932a-b5993d376476" xsi:nil="true"/>
    <DLCPolicyLabelClientValue xmlns="a0c9e498-2a4d-48ff-932a-b5993d376476">{_UIVersionString}</DLCPolicyLabelClientValue>
    <Primary xmlns="a0c9e498-2a4d-48ff-932a-b5993d376476">TSE</Primary>
    <RatedBy xmlns="http://schemas.microsoft.com/sharepoint/v3">
      <UserInfo>
        <DisplayName/>
        <AccountId xsi:nil="true"/>
        <AccountType/>
      </UserInfo>
    </RatedBy>
    <_Flow_SignoffStatus xmlns="a0c9e498-2a4d-48ff-932a-b5993d376476" xsi:nil="true"/>
    <Service_x0020_Status xmlns="a0c9e498-2a4d-48ff-932a-b5993d376476">In Service</Service_x0020_Status>
    <Comments xmlns="a0c9e498-2a4d-48ff-932a-b5993d376476" xsi:nil="true"/>
    <Migrate_x0020_Decision xmlns="a0c9e498-2a4d-48ff-932a-b5993d376476">Migrate to SF</Migrate_x0020_Decision>
    <TSC_x0020_KB_x0020_Link xmlns="a0c9e498-2a4d-48ff-932a-b5993d376476">
      <Url>https://visa.my.salesforce.com/articles/Technical_Service_Catalog/3D-Secure?id=kAB4Q000000PBCR&amp;popup=false</Url>
      <Description>New TSC</Description>
    </TSC_x0020_KB_x0020_Link>
    <New_x0020_Owner xmlns="a0c9e498-2a4d-48ff-932a-b5993d376476">
      <UserInfo>
        <DisplayName/>
        <AccountId xsi:nil="true"/>
        <AccountType/>
      </UserInfo>
    </New_x0020_Owner>
    <Migration_x0020_assigned_x0020_to xmlns="a0c9e498-2a4d-48ff-932a-b5993d376476">
      <UserInfo>
        <DisplayName/>
        <AccountId xsi:nil="true"/>
        <AccountType/>
      </UserInfo>
    </Migration_x0020_assigned_x0020_to>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02147DC-15B9-47B2-B42C-2DF87009DDBF}">
  <ds:schemaRefs>
    <ds:schemaRef ds:uri="http://schemas.microsoft.com/office/2006/metadata/customXsn"/>
  </ds:schemaRefs>
</ds:datastoreItem>
</file>

<file path=customXml/itemProps2.xml><?xml version="1.0" encoding="utf-8"?>
<ds:datastoreItem xmlns:ds="http://schemas.openxmlformats.org/officeDocument/2006/customXml" ds:itemID="{FF1F1199-EC3F-4121-B46E-FA91EB7F839B}">
  <ds:schemaRefs>
    <ds:schemaRef ds:uri="http://schemas.microsoft.com/sharepoint/v3/contenttype/forms"/>
  </ds:schemaRefs>
</ds:datastoreItem>
</file>

<file path=customXml/itemProps3.xml><?xml version="1.0" encoding="utf-8"?>
<ds:datastoreItem xmlns:ds="http://schemas.openxmlformats.org/officeDocument/2006/customXml" ds:itemID="{4B454A47-416E-42CE-906F-96EC4C3C9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7d879d-4ea8-4355-a62c-e07db8a99d3f"/>
    <ds:schemaRef ds:uri="a0c9e498-2a4d-48ff-932a-b5993d37647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D39E93-CED5-4BE6-895B-35EC3E3A60B3}">
  <ds:schemaRefs>
    <ds:schemaRef ds:uri="office.server.policy"/>
  </ds:schemaRefs>
</ds:datastoreItem>
</file>

<file path=customXml/itemProps5.xml><?xml version="1.0" encoding="utf-8"?>
<ds:datastoreItem xmlns:ds="http://schemas.openxmlformats.org/officeDocument/2006/customXml" ds:itemID="{FCDE5162-4411-484D-8F72-DE85FE889979}">
  <ds:schemaRef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schemas.microsoft.com/sharepoint/v4"/>
    <ds:schemaRef ds:uri="http://schemas.microsoft.com/office/2006/documentManagement/types"/>
    <ds:schemaRef ds:uri="a0c9e498-2a4d-48ff-932a-b5993d376476"/>
    <ds:schemaRef ds:uri="d27d879d-4ea8-4355-a62c-e07db8a99d3f"/>
    <ds:schemaRef ds:uri="http://schemas.microsoft.com/sharepoint/v3"/>
  </ds:schemaRefs>
</ds:datastoreItem>
</file>

<file path=customXml/itemProps6.xml><?xml version="1.0" encoding="utf-8"?>
<ds:datastoreItem xmlns:ds="http://schemas.openxmlformats.org/officeDocument/2006/customXml" ds:itemID="{B0AFEAB3-2969-4F7C-9480-D47C72E8DE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Test Setup Request</vt:lpstr>
      <vt:lpstr>Live Boarding Request</vt:lpstr>
      <vt:lpstr>Merchant Migration 2.x Request</vt:lpstr>
      <vt:lpstr>BIN Upload Request</vt:lpstr>
      <vt:lpstr>LIstSheet (Hidden)</vt:lpstr>
      <vt:lpstr>Cardinal Instruction (Internal)</vt:lpstr>
      <vt:lpstr>CardinalMerchantTestLoad</vt:lpstr>
      <vt:lpstr>CardinalMerchantLoad</vt:lpstr>
      <vt:lpstr>Third Part Instructions</vt:lpstr>
      <vt:lpstr>Elavon 3DS Info + MCSCLoad</vt:lpstr>
      <vt:lpstr>HSBC MCSCLoad</vt:lpstr>
    </vt:vector>
  </TitlesOfParts>
  <Company>CardinalCommerce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Boarding Form</dc:title>
  <dc:subject>Merchant Load Form</dc:subject>
  <dc:creator>rpang@visa.com</dc:creator>
  <cp:keywords>RES</cp:keywords>
  <dc:description>Version 1.1 Updated comment fields</dc:description>
  <cp:lastModifiedBy>Naing, Zin Me</cp:lastModifiedBy>
  <dcterms:created xsi:type="dcterms:W3CDTF">2012-12-06T13:55:08Z</dcterms:created>
  <dcterms:modified xsi:type="dcterms:W3CDTF">2022-10-21T04:05:55Z</dcterms:modified>
  <cp:category>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0x0101002A9BB7BDDE28B542AED6CE43F2B3372F</vt:lpwstr>
  </property>
  <property fmtid="{D5CDD505-2E9C-101B-9397-08002B2CF9AE}" pid="3" name="_dlc_DocIdItemGuid">
    <vt:lpwstr>ad3b945d-fddc-4756-9658-64763fb27bf0</vt:lpwstr>
  </property>
  <property fmtid="{D5CDD505-2E9C-101B-9397-08002B2CF9AE}" pid="4" name="MSIP_Label_a0f89cb5-682d-4be4-b0e0-739c9b4a93d4_Enabled">
    <vt:lpwstr>true</vt:lpwstr>
  </property>
  <property fmtid="{D5CDD505-2E9C-101B-9397-08002B2CF9AE}" pid="5" name="MSIP_Label_a0f89cb5-682d-4be4-b0e0-739c9b4a93d4_SetDate">
    <vt:lpwstr>2021-11-09T03:24:47Z</vt:lpwstr>
  </property>
  <property fmtid="{D5CDD505-2E9C-101B-9397-08002B2CF9AE}" pid="6" name="MSIP_Label_a0f89cb5-682d-4be4-b0e0-739c9b4a93d4_Method">
    <vt:lpwstr>Standard</vt:lpwstr>
  </property>
  <property fmtid="{D5CDD505-2E9C-101B-9397-08002B2CF9AE}" pid="7" name="MSIP_Label_a0f89cb5-682d-4be4-b0e0-739c9b4a93d4_Name">
    <vt:lpwstr>Not Classified</vt:lpwstr>
  </property>
  <property fmtid="{D5CDD505-2E9C-101B-9397-08002B2CF9AE}" pid="8" name="MSIP_Label_a0f89cb5-682d-4be4-b0e0-739c9b4a93d4_SiteId">
    <vt:lpwstr>38305e12-e15d-4ee8-88b9-c4db1c477d76</vt:lpwstr>
  </property>
  <property fmtid="{D5CDD505-2E9C-101B-9397-08002B2CF9AE}" pid="9" name="MSIP_Label_a0f89cb5-682d-4be4-b0e0-739c9b4a93d4_ActionId">
    <vt:lpwstr>1dc74b7c-2c4f-4f5f-aeaf-e9bdefd5af0f</vt:lpwstr>
  </property>
  <property fmtid="{D5CDD505-2E9C-101B-9397-08002B2CF9AE}" pid="10" name="MSIP_Label_a0f89cb5-682d-4be4-b0e0-739c9b4a93d4_ContentBits">
    <vt:lpwstr>0</vt:lpwstr>
  </property>
</Properties>
</file>